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перспективне осінь 2026\"/>
    </mc:Choice>
  </mc:AlternateContent>
  <xr:revisionPtr revIDLastSave="0" documentId="13_ncr:1_{0F48E897-19D0-45A1-B0B3-E16FAAEB517A}" xr6:coauthVersionLast="45" xr6:coauthVersionMax="45" xr10:uidLastSave="{00000000-0000-0000-0000-000000000000}"/>
  <bookViews>
    <workbookView xWindow="-120" yWindow="-120" windowWidth="20730" windowHeight="11040" activeTab="4" xr2:uid="{099F0C4A-F8A4-4F95-90CF-F47AA9FABF52}"/>
  </bookViews>
  <sheets>
    <sheet name="Аркуш1" sheetId="1" r:id="rId1"/>
    <sheet name="Аркуш2" sheetId="2" r:id="rId2"/>
    <sheet name="Аркуш3" sheetId="3" r:id="rId3"/>
    <sheet name="Аркуш4" sheetId="4" r:id="rId4"/>
    <sheet name="Аркуш5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R20" i="5" l="1"/>
  <c r="Q20" i="5"/>
  <c r="P20" i="5"/>
  <c r="O20" i="5"/>
  <c r="N20" i="5"/>
  <c r="M20" i="5"/>
  <c r="L20" i="5"/>
  <c r="K20" i="5"/>
  <c r="J20" i="5"/>
  <c r="I20" i="5"/>
  <c r="D20" i="5"/>
  <c r="E20" i="5"/>
  <c r="F20" i="5"/>
  <c r="G20" i="5"/>
  <c r="H20" i="5"/>
  <c r="R21" i="4"/>
  <c r="Q21" i="4"/>
  <c r="P21" i="4"/>
  <c r="O21" i="4"/>
  <c r="N21" i="4"/>
  <c r="M21" i="4"/>
  <c r="L21" i="4"/>
  <c r="K21" i="4"/>
  <c r="J21" i="4"/>
  <c r="I21" i="4"/>
  <c r="H21" i="4"/>
  <c r="G21" i="4"/>
  <c r="F21" i="4"/>
  <c r="E21" i="4"/>
  <c r="D21" i="4"/>
  <c r="R22" i="3"/>
  <c r="Q22" i="3"/>
  <c r="P22" i="3"/>
  <c r="O22" i="3"/>
  <c r="N22" i="3"/>
  <c r="M22" i="3"/>
  <c r="L22" i="3"/>
  <c r="K22" i="3"/>
  <c r="J22" i="3"/>
  <c r="I22" i="3"/>
  <c r="H22" i="3"/>
  <c r="G22" i="3"/>
  <c r="F22" i="3"/>
  <c r="E22" i="3"/>
  <c r="D22" i="3"/>
  <c r="D20" i="2"/>
  <c r="D21" i="1"/>
  <c r="R21" i="1" l="1"/>
  <c r="Q21" i="1"/>
  <c r="P21" i="1"/>
  <c r="O21" i="1"/>
  <c r="N21" i="1"/>
  <c r="M21" i="1"/>
  <c r="L21" i="1"/>
  <c r="K21" i="1"/>
  <c r="J21" i="1"/>
  <c r="I21" i="1"/>
  <c r="H21" i="1"/>
  <c r="G21" i="1"/>
  <c r="F21" i="1"/>
  <c r="E21" i="1"/>
  <c r="R20" i="2" l="1"/>
  <c r="Q20" i="2"/>
  <c r="P20" i="2"/>
  <c r="O20" i="2"/>
  <c r="N20" i="2"/>
  <c r="M20" i="2"/>
  <c r="L20" i="2"/>
  <c r="K20" i="2"/>
  <c r="J20" i="2"/>
  <c r="I20" i="2"/>
  <c r="H20" i="2"/>
  <c r="G20" i="2"/>
  <c r="F20" i="2"/>
  <c r="E20" i="2"/>
</calcChain>
</file>

<file path=xl/sharedStrings.xml><?xml version="1.0" encoding="utf-8"?>
<sst xmlns="http://schemas.openxmlformats.org/spreadsheetml/2006/main" count="411" uniqueCount="191">
  <si>
    <t>Вихід,
г</t>
  </si>
  <si>
    <t>Енерг.
цінність,
ккал</t>
  </si>
  <si>
    <t>Білки,
г</t>
  </si>
  <si>
    <t>Жири,
г</t>
  </si>
  <si>
    <t>Вуглев.,
г</t>
  </si>
  <si>
    <t>2 сніданок</t>
  </si>
  <si>
    <t>100</t>
  </si>
  <si>
    <t>Підвечірок</t>
  </si>
  <si>
    <t>Йогурт</t>
  </si>
  <si>
    <t>Л,МП</t>
  </si>
  <si>
    <t>Булочка дитяча</t>
  </si>
  <si>
    <t>Г,ЗП,МП,Л,Я</t>
  </si>
  <si>
    <t>ТК № 12.01 ІГЗ</t>
  </si>
  <si>
    <t>Всього за день</t>
  </si>
  <si>
    <t>Обід</t>
  </si>
  <si>
    <t>ЗП</t>
  </si>
  <si>
    <t>Г,ЗП</t>
  </si>
  <si>
    <t>ТК № 11.03 ІГЗ</t>
  </si>
  <si>
    <t>Узвар б\ц</t>
  </si>
  <si>
    <t>Хліб цільнозерновий</t>
  </si>
  <si>
    <t>Сир твердий</t>
  </si>
  <si>
    <t>МП,Л</t>
  </si>
  <si>
    <t>Свіжі фрукти(апельсин, банан,груша,мандарин,яблуко)</t>
  </si>
  <si>
    <t>1,93</t>
  </si>
  <si>
    <t>Я</t>
  </si>
  <si>
    <t>5,08</t>
  </si>
  <si>
    <t>Молоко кип'ячене</t>
  </si>
  <si>
    <t>ГХ</t>
  </si>
  <si>
    <t>МП, Л</t>
  </si>
  <si>
    <t>250</t>
  </si>
  <si>
    <t>300</t>
  </si>
  <si>
    <t>120</t>
  </si>
  <si>
    <t>150</t>
  </si>
  <si>
    <t>ТК № 106</t>
  </si>
  <si>
    <t>Лимонад..</t>
  </si>
  <si>
    <t>200</t>
  </si>
  <si>
    <t>32,07</t>
  </si>
  <si>
    <t>0,1</t>
  </si>
  <si>
    <t>0,01</t>
  </si>
  <si>
    <t>8,15</t>
  </si>
  <si>
    <t>ТК № 07.11 ІГЗ</t>
  </si>
  <si>
    <t>Запіканка сирна</t>
  </si>
  <si>
    <t>ТК № 1.28 ІГЗ</t>
  </si>
  <si>
    <t>ТК № 1.05 ІГЗ</t>
  </si>
  <si>
    <t>МП, Я, Л</t>
  </si>
  <si>
    <t>ТК № 5.07 ІГЗ</t>
  </si>
  <si>
    <t>Січеники (свинина)</t>
  </si>
  <si>
    <t>Г, Я, ЗП</t>
  </si>
  <si>
    <t>70</t>
  </si>
  <si>
    <t>38,57</t>
  </si>
  <si>
    <t>1,12</t>
  </si>
  <si>
    <t>1,57</t>
  </si>
  <si>
    <t>4,9</t>
  </si>
  <si>
    <t>54,7</t>
  </si>
  <si>
    <t>1,61</t>
  </si>
  <si>
    <t>2,19</t>
  </si>
  <si>
    <t>7,01</t>
  </si>
  <si>
    <t>65,47</t>
  </si>
  <si>
    <t>2,61</t>
  </si>
  <si>
    <t>8,41</t>
  </si>
  <si>
    <t>ТК № 13.99 Клопотенко 2024</t>
  </si>
  <si>
    <t>Компот із свіжих яблук (або свіжоморожених фруктів ) з м'ятою</t>
  </si>
  <si>
    <t>П'ятниця
1-й тиждень</t>
  </si>
  <si>
    <t>Г, МП, Л, ЗП</t>
  </si>
  <si>
    <t>ТК № Рецептура № 362</t>
  </si>
  <si>
    <t>Сік фруктовий</t>
  </si>
  <si>
    <t>84</t>
  </si>
  <si>
    <t>0,8</t>
  </si>
  <si>
    <t>20,6</t>
  </si>
  <si>
    <t>ТК №22</t>
  </si>
  <si>
    <t>Сухофрукти (курага,фініки)</t>
  </si>
  <si>
    <t>Горіхи (горіхи волоські,арахіс)</t>
  </si>
  <si>
    <t>ТК № 30</t>
  </si>
  <si>
    <t>Т.К № 437</t>
  </si>
  <si>
    <t>"Організація харчування дітей у ДНЗ" 2014р.</t>
  </si>
  <si>
    <t>ГЦ</t>
  </si>
  <si>
    <t>ТК №24 Клопотенко 2014р.</t>
  </si>
  <si>
    <t>Понеділок
2-й тиждень</t>
  </si>
  <si>
    <t>ТК № 4.04 ІГЗ</t>
  </si>
  <si>
    <t>Плов з м'ясом свинини</t>
  </si>
  <si>
    <t>Вівторок
2-й тиждень</t>
  </si>
  <si>
    <t>ТК № 08.26 ІГЗ</t>
  </si>
  <si>
    <t>Каша пшенична.</t>
  </si>
  <si>
    <t>173,3</t>
  </si>
  <si>
    <t>4,96</t>
  </si>
  <si>
    <t>2,22</t>
  </si>
  <si>
    <t>32,62</t>
  </si>
  <si>
    <t>216,63</t>
  </si>
  <si>
    <t>6,2</t>
  </si>
  <si>
    <t>2,77</t>
  </si>
  <si>
    <t>40,78</t>
  </si>
  <si>
    <t xml:space="preserve">Чай </t>
  </si>
  <si>
    <t>ТК № 8,13 ІГЗ</t>
  </si>
  <si>
    <t>Картопляне пюре з орегано</t>
  </si>
  <si>
    <t>107,92</t>
  </si>
  <si>
    <t>2,6</t>
  </si>
  <si>
    <t>2,62</t>
  </si>
  <si>
    <t>17,65</t>
  </si>
  <si>
    <t>134,77</t>
  </si>
  <si>
    <t>3,25</t>
  </si>
  <si>
    <t>3,27</t>
  </si>
  <si>
    <t>22,06</t>
  </si>
  <si>
    <t>Середа
2-й тиждень</t>
  </si>
  <si>
    <t>Четвер
2-й тиждень</t>
  </si>
  <si>
    <t>ТК № 08.01 ІГЗ</t>
  </si>
  <si>
    <t>Гречана каша з чебрецем.</t>
  </si>
  <si>
    <t>МП, Л, ЗП</t>
  </si>
  <si>
    <t>208,87</t>
  </si>
  <si>
    <t>7,14</t>
  </si>
  <si>
    <t>4,04</t>
  </si>
  <si>
    <t>35,69</t>
  </si>
  <si>
    <t>261,39</t>
  </si>
  <si>
    <t>8,92</t>
  </si>
  <si>
    <t>44,62</t>
  </si>
  <si>
    <t xml:space="preserve">Всього за день </t>
  </si>
  <si>
    <t>ТК № 9.53 Клопотенко 2024</t>
  </si>
  <si>
    <t>Курка запечена з яблуками</t>
  </si>
  <si>
    <t>87,31</t>
  </si>
  <si>
    <t>156,44</t>
  </si>
  <si>
    <t>13,24</t>
  </si>
  <si>
    <t>12,29</t>
  </si>
  <si>
    <t>4,61</t>
  </si>
  <si>
    <t>125,04</t>
  </si>
  <si>
    <t>223,81</t>
  </si>
  <si>
    <t>18,91</t>
  </si>
  <si>
    <t>17,57</t>
  </si>
  <si>
    <t>6,62</t>
  </si>
  <si>
    <t>268,05</t>
  </si>
  <si>
    <t>22,69</t>
  </si>
  <si>
    <t>21,03</t>
  </si>
  <si>
    <t>7,95</t>
  </si>
  <si>
    <t>Т.К № 5.09 ІГЗ</t>
  </si>
  <si>
    <t>Гуляш з вареної свинини</t>
  </si>
  <si>
    <t>МП,Г,ЗП,Л</t>
  </si>
  <si>
    <t>Скрамбл</t>
  </si>
  <si>
    <t>ТК № 07.08 ІГЗ</t>
  </si>
  <si>
    <t>Мак енд чіз</t>
  </si>
  <si>
    <t>Г,МП,Л,ЗП</t>
  </si>
  <si>
    <t xml:space="preserve">Салат з капусти з ароматною олією </t>
  </si>
  <si>
    <t xml:space="preserve">Суп овочевий </t>
  </si>
  <si>
    <t>Салат з моркви і яблук</t>
  </si>
  <si>
    <t>Салат з овочів та яєць</t>
  </si>
  <si>
    <t>ТК № 1.11 Клопотенко 2024р.</t>
  </si>
  <si>
    <t>ТК № 2.11 ІГЗ</t>
  </si>
  <si>
    <t>Суп гороховий.</t>
  </si>
  <si>
    <t>171,94</t>
  </si>
  <si>
    <t>7</t>
  </si>
  <si>
    <t>5,63</t>
  </si>
  <si>
    <t>22,98</t>
  </si>
  <si>
    <t>264,91</t>
  </si>
  <si>
    <t>12,9</t>
  </si>
  <si>
    <t>7,06</t>
  </si>
  <si>
    <t>37,1</t>
  </si>
  <si>
    <t>ТК № 31</t>
  </si>
  <si>
    <t>Салат "Бурячок"</t>
  </si>
  <si>
    <t>Салат з огірків та томатів</t>
  </si>
  <si>
    <t>ТК № 52</t>
  </si>
  <si>
    <t>Борщ із капустою і картоплею</t>
  </si>
  <si>
    <t>127,15</t>
  </si>
  <si>
    <t>2,71</t>
  </si>
  <si>
    <t>4,63</t>
  </si>
  <si>
    <t>19,09</t>
  </si>
  <si>
    <t>146,59</t>
  </si>
  <si>
    <t>2,95</t>
  </si>
  <si>
    <t>5,56</t>
  </si>
  <si>
    <t>21,69</t>
  </si>
  <si>
    <t>ТК № 11.12</t>
  </si>
  <si>
    <t>Сметана (25гр)</t>
  </si>
  <si>
    <t>ТК № 2.32 Клопотенко 2024</t>
  </si>
  <si>
    <t>Овочева юшка з булгуром</t>
  </si>
  <si>
    <t>Г, ЗП</t>
  </si>
  <si>
    <t>ТК № 1.72 Клопотенко 2024р.</t>
  </si>
  <si>
    <t>Салат з капусти,яблука з соусом вінегрет</t>
  </si>
  <si>
    <t>ТК № 1.2 Клопотенко 2024р.</t>
  </si>
  <si>
    <t>Асорті овочеве</t>
  </si>
  <si>
    <t>К</t>
  </si>
  <si>
    <t>ТК № 7.3 Клопотенко 2019</t>
  </si>
  <si>
    <t>Хек смажений</t>
  </si>
  <si>
    <t>Р,Г,ЗП</t>
  </si>
  <si>
    <t>ТК № 27 Клопотенко 2019</t>
  </si>
  <si>
    <t>Салат з морквою та сиром</t>
  </si>
  <si>
    <t>ТК № 07.05 ІГЗ</t>
  </si>
  <si>
    <t>Яблуко запечене з сиром</t>
  </si>
  <si>
    <t>МП,Л,Я</t>
  </si>
  <si>
    <t>ТК № 5 ст.20 Клопотенко 2019р.</t>
  </si>
  <si>
    <t>Салат із буряка з чорносливом</t>
  </si>
  <si>
    <t>ТК № 65</t>
  </si>
  <si>
    <t xml:space="preserve">Суп селянський з пшоном </t>
  </si>
  <si>
    <t>Салат з яєць, сиру з куркумою.</t>
  </si>
  <si>
    <t>Т.К. № 03.02 ІГЗ</t>
  </si>
  <si>
    <t>Г, ЗП, МП, Я, 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</si>
</sst>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/>
  </cellStyleXfs>
  <cellXfs count="1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</cellXfs>
  <cellStyles count="2">
    <cellStyle name="Звичайний" xfId="0" builtinId="0"/>
    <cellStyle name="Звичайний 2" xfId="1" xr:uid="{5F670907-3BEE-498C-9324-14A674D35D5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632440-B814-4173-B496-A0E148CD4826}">
  <sheetPr>
    <pageSetUpPr fitToPage="1"/>
  </sheetPr>
  <dimension ref="A5:R21"/>
  <sheetViews>
    <sheetView topLeftCell="A4" workbookViewId="0">
      <selection activeCell="D21" sqref="D21"/>
    </sheetView>
  </sheetViews>
  <sheetFormatPr defaultRowHeight="15" x14ac:dyDescent="0.25"/>
  <cols>
    <col min="1" max="1" width="11" customWidth="1"/>
    <col min="2" max="2" width="32.140625" customWidth="1"/>
  </cols>
  <sheetData>
    <row r="5" spans="1:18" ht="45" x14ac:dyDescent="0.25">
      <c r="A5" s="11" t="s">
        <v>77</v>
      </c>
      <c r="B5" s="11"/>
      <c r="C5" s="11"/>
      <c r="D5" s="1" t="s">
        <v>0</v>
      </c>
      <c r="E5" s="1" t="s">
        <v>1</v>
      </c>
      <c r="F5" s="1" t="s">
        <v>2</v>
      </c>
      <c r="G5" s="1" t="s">
        <v>3</v>
      </c>
      <c r="H5" s="1" t="s">
        <v>4</v>
      </c>
      <c r="I5" s="1" t="s">
        <v>0</v>
      </c>
      <c r="J5" s="1" t="s">
        <v>1</v>
      </c>
      <c r="K5" s="1" t="s">
        <v>2</v>
      </c>
      <c r="L5" s="1" t="s">
        <v>3</v>
      </c>
      <c r="M5" s="1" t="s">
        <v>4</v>
      </c>
      <c r="N5" s="1" t="s">
        <v>0</v>
      </c>
      <c r="O5" s="1" t="s">
        <v>1</v>
      </c>
      <c r="P5" s="1" t="s">
        <v>2</v>
      </c>
      <c r="Q5" s="1" t="s">
        <v>3</v>
      </c>
      <c r="R5" s="1" t="s">
        <v>4</v>
      </c>
    </row>
    <row r="6" spans="1:18" x14ac:dyDescent="0.25">
      <c r="A6" s="10" t="s">
        <v>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</row>
    <row r="7" spans="1:18" ht="35.25" customHeight="1" x14ac:dyDescent="0.25">
      <c r="A7" s="5" t="s">
        <v>12</v>
      </c>
      <c r="B7" s="2" t="s">
        <v>22</v>
      </c>
      <c r="C7" s="2"/>
      <c r="D7" s="2" t="s">
        <v>6</v>
      </c>
      <c r="E7" s="2">
        <v>34</v>
      </c>
      <c r="F7" s="2">
        <v>1.3</v>
      </c>
      <c r="G7" s="2">
        <v>0.1</v>
      </c>
      <c r="H7" s="2">
        <v>8.4</v>
      </c>
      <c r="I7" s="2" t="s">
        <v>6</v>
      </c>
      <c r="J7" s="2">
        <v>34</v>
      </c>
      <c r="K7" s="2">
        <v>1.3</v>
      </c>
      <c r="L7" s="2">
        <v>0.1</v>
      </c>
      <c r="M7" s="2">
        <v>8.4</v>
      </c>
      <c r="N7" s="2" t="s">
        <v>6</v>
      </c>
      <c r="O7" s="2">
        <v>34</v>
      </c>
      <c r="P7" s="2">
        <v>1.3</v>
      </c>
      <c r="Q7" s="2">
        <v>0.1</v>
      </c>
      <c r="R7" s="2">
        <v>8.4</v>
      </c>
    </row>
    <row r="8" spans="1:18" x14ac:dyDescent="0.25">
      <c r="A8" s="2"/>
      <c r="B8" s="2" t="s">
        <v>70</v>
      </c>
      <c r="C8" s="2"/>
      <c r="D8" s="2">
        <v>25</v>
      </c>
      <c r="E8" s="2">
        <v>58.5</v>
      </c>
      <c r="F8" s="2">
        <v>1.3</v>
      </c>
      <c r="G8" s="2">
        <v>0</v>
      </c>
      <c r="H8" s="2">
        <v>14.55</v>
      </c>
      <c r="I8" s="2">
        <v>25</v>
      </c>
      <c r="J8" s="2">
        <v>58.5</v>
      </c>
      <c r="K8" s="2">
        <v>1.3</v>
      </c>
      <c r="L8" s="2"/>
      <c r="M8" s="2">
        <v>14.55</v>
      </c>
      <c r="N8" s="2">
        <v>25</v>
      </c>
      <c r="O8" s="2">
        <v>58.5</v>
      </c>
      <c r="P8" s="2">
        <v>1.3</v>
      </c>
      <c r="Q8" s="2"/>
      <c r="R8" s="2">
        <v>14.55</v>
      </c>
    </row>
    <row r="9" spans="1:18" x14ac:dyDescent="0.25">
      <c r="A9" s="12" t="s">
        <v>14</v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4"/>
    </row>
    <row r="10" spans="1:18" ht="33" customHeight="1" x14ac:dyDescent="0.25">
      <c r="A10" s="2" t="s">
        <v>42</v>
      </c>
      <c r="B10" s="2" t="s">
        <v>138</v>
      </c>
      <c r="C10" s="2"/>
      <c r="D10" s="2">
        <v>100</v>
      </c>
      <c r="E10" s="2">
        <v>55.4</v>
      </c>
      <c r="F10" s="2">
        <v>1.5</v>
      </c>
      <c r="G10" s="2">
        <v>3.3</v>
      </c>
      <c r="H10" s="2">
        <v>4.4000000000000004</v>
      </c>
      <c r="I10" s="2">
        <v>120</v>
      </c>
      <c r="J10" s="2">
        <v>58.49</v>
      </c>
      <c r="K10" s="2">
        <v>2.1</v>
      </c>
      <c r="L10" s="2">
        <v>3.09</v>
      </c>
      <c r="M10" s="2">
        <v>5.53</v>
      </c>
      <c r="N10" s="2">
        <v>120</v>
      </c>
      <c r="O10" s="2">
        <v>58.49</v>
      </c>
      <c r="P10" s="2">
        <v>2.1</v>
      </c>
      <c r="Q10" s="2">
        <v>3.09</v>
      </c>
      <c r="R10" s="2">
        <v>5.53</v>
      </c>
    </row>
    <row r="11" spans="1:18" ht="33" customHeight="1" x14ac:dyDescent="0.25">
      <c r="A11" s="5" t="s">
        <v>72</v>
      </c>
      <c r="B11" s="2" t="s">
        <v>139</v>
      </c>
      <c r="C11" s="2" t="s">
        <v>63</v>
      </c>
      <c r="D11" s="2">
        <v>50</v>
      </c>
      <c r="E11" s="2">
        <v>90.338999999999999</v>
      </c>
      <c r="F11" s="2">
        <v>1.8660000000000001</v>
      </c>
      <c r="G11" s="2">
        <v>3.306</v>
      </c>
      <c r="H11" s="2">
        <v>13.097</v>
      </c>
      <c r="I11" s="2" t="s">
        <v>29</v>
      </c>
      <c r="J11" s="2">
        <v>90.338999999999999</v>
      </c>
      <c r="K11" s="2">
        <v>1.8660000000000001</v>
      </c>
      <c r="L11" s="2">
        <v>3.306</v>
      </c>
      <c r="M11" s="2">
        <v>13.097</v>
      </c>
      <c r="N11" s="2" t="s">
        <v>30</v>
      </c>
      <c r="O11" s="2">
        <v>92.295000000000002</v>
      </c>
      <c r="P11" s="2">
        <v>1.9790000000000001</v>
      </c>
      <c r="Q11" s="2">
        <v>3.3130000000000002</v>
      </c>
      <c r="R11" s="2">
        <v>13.534000000000001</v>
      </c>
    </row>
    <row r="12" spans="1:18" ht="27" customHeight="1" x14ac:dyDescent="0.25">
      <c r="A12" s="2" t="s">
        <v>104</v>
      </c>
      <c r="B12" s="2" t="s">
        <v>105</v>
      </c>
      <c r="C12" s="2" t="s">
        <v>106</v>
      </c>
      <c r="D12" s="2" t="s">
        <v>31</v>
      </c>
      <c r="E12" s="2" t="s">
        <v>107</v>
      </c>
      <c r="F12" s="2" t="s">
        <v>108</v>
      </c>
      <c r="G12" s="2" t="s">
        <v>109</v>
      </c>
      <c r="H12" s="2" t="s">
        <v>110</v>
      </c>
      <c r="I12" s="2" t="s">
        <v>32</v>
      </c>
      <c r="J12" s="2" t="s">
        <v>111</v>
      </c>
      <c r="K12" s="2" t="s">
        <v>112</v>
      </c>
      <c r="L12" s="2" t="s">
        <v>25</v>
      </c>
      <c r="M12" s="2" t="s">
        <v>113</v>
      </c>
      <c r="N12" s="2" t="s">
        <v>32</v>
      </c>
      <c r="O12" s="2" t="s">
        <v>111</v>
      </c>
      <c r="P12" s="2" t="s">
        <v>112</v>
      </c>
      <c r="Q12" s="2" t="s">
        <v>25</v>
      </c>
      <c r="R12" s="2" t="s">
        <v>113</v>
      </c>
    </row>
    <row r="13" spans="1:18" ht="27" customHeight="1" x14ac:dyDescent="0.25">
      <c r="A13" s="5" t="s">
        <v>115</v>
      </c>
      <c r="B13" s="2" t="s">
        <v>116</v>
      </c>
      <c r="C13" s="2"/>
      <c r="D13" s="2" t="s">
        <v>117</v>
      </c>
      <c r="E13" s="2" t="s">
        <v>118</v>
      </c>
      <c r="F13" s="2" t="s">
        <v>119</v>
      </c>
      <c r="G13" s="2" t="s">
        <v>120</v>
      </c>
      <c r="H13" s="2" t="s">
        <v>121</v>
      </c>
      <c r="I13" s="2" t="s">
        <v>122</v>
      </c>
      <c r="J13" s="2" t="s">
        <v>123</v>
      </c>
      <c r="K13" s="2" t="s">
        <v>124</v>
      </c>
      <c r="L13" s="2" t="s">
        <v>125</v>
      </c>
      <c r="M13" s="2" t="s">
        <v>126</v>
      </c>
      <c r="N13" s="2" t="s">
        <v>32</v>
      </c>
      <c r="O13" s="2" t="s">
        <v>127</v>
      </c>
      <c r="P13" s="2" t="s">
        <v>128</v>
      </c>
      <c r="Q13" s="2" t="s">
        <v>129</v>
      </c>
      <c r="R13" s="2" t="s">
        <v>130</v>
      </c>
    </row>
    <row r="14" spans="1:18" ht="40.5" customHeight="1" x14ac:dyDescent="0.25">
      <c r="A14" s="5" t="s">
        <v>64</v>
      </c>
      <c r="B14" s="2" t="s">
        <v>65</v>
      </c>
      <c r="C14" s="2"/>
      <c r="D14" s="2" t="s">
        <v>35</v>
      </c>
      <c r="E14" s="2" t="s">
        <v>66</v>
      </c>
      <c r="F14" s="2" t="s">
        <v>67</v>
      </c>
      <c r="G14" s="2">
        <v>0</v>
      </c>
      <c r="H14" s="2" t="s">
        <v>68</v>
      </c>
      <c r="I14" s="2" t="s">
        <v>35</v>
      </c>
      <c r="J14" s="2" t="s">
        <v>66</v>
      </c>
      <c r="K14" s="2" t="s">
        <v>67</v>
      </c>
      <c r="L14" s="2">
        <v>0</v>
      </c>
      <c r="M14" s="2" t="s">
        <v>68</v>
      </c>
      <c r="N14" s="2" t="s">
        <v>35</v>
      </c>
      <c r="O14" s="2" t="s">
        <v>66</v>
      </c>
      <c r="P14" s="2" t="s">
        <v>67</v>
      </c>
      <c r="Q14" s="2">
        <v>0</v>
      </c>
      <c r="R14" s="2" t="s">
        <v>68</v>
      </c>
    </row>
    <row r="15" spans="1:18" ht="39" customHeight="1" x14ac:dyDescent="0.25">
      <c r="A15" s="5" t="s">
        <v>12</v>
      </c>
      <c r="B15" s="2" t="s">
        <v>22</v>
      </c>
      <c r="C15" s="2"/>
      <c r="D15" s="2" t="s">
        <v>6</v>
      </c>
      <c r="E15" s="2">
        <v>34</v>
      </c>
      <c r="F15" s="2">
        <v>1.3</v>
      </c>
      <c r="G15" s="2">
        <v>0.1</v>
      </c>
      <c r="H15" s="2">
        <v>8.4</v>
      </c>
      <c r="I15" s="2" t="s">
        <v>6</v>
      </c>
      <c r="J15" s="2">
        <v>34</v>
      </c>
      <c r="K15" s="2">
        <v>1.3</v>
      </c>
      <c r="L15" s="2">
        <v>0.1</v>
      </c>
      <c r="M15" s="2">
        <v>8.4</v>
      </c>
      <c r="N15" s="2" t="s">
        <v>6</v>
      </c>
      <c r="O15" s="2">
        <v>34</v>
      </c>
      <c r="P15" s="2">
        <v>1.3</v>
      </c>
      <c r="Q15" s="2">
        <v>0.1</v>
      </c>
      <c r="R15" s="2">
        <v>8.4</v>
      </c>
    </row>
    <row r="16" spans="1:18" ht="18.75" customHeight="1" x14ac:dyDescent="0.25">
      <c r="A16" s="2"/>
      <c r="B16" s="2" t="s">
        <v>19</v>
      </c>
      <c r="C16" s="2" t="s">
        <v>16</v>
      </c>
      <c r="D16" s="2">
        <v>30</v>
      </c>
      <c r="E16" s="2">
        <v>67.2</v>
      </c>
      <c r="F16" s="2">
        <v>2.2200000000000002</v>
      </c>
      <c r="G16" s="2">
        <v>0.36</v>
      </c>
      <c r="H16" s="2">
        <v>13.5</v>
      </c>
      <c r="I16" s="2">
        <v>30</v>
      </c>
      <c r="J16" s="2">
        <v>67.2</v>
      </c>
      <c r="K16" s="2">
        <v>2.2200000000000002</v>
      </c>
      <c r="L16" s="2">
        <v>0.36</v>
      </c>
      <c r="M16" s="2">
        <v>13.5</v>
      </c>
      <c r="N16" s="2">
        <v>30</v>
      </c>
      <c r="O16" s="2">
        <v>67.2</v>
      </c>
      <c r="P16" s="2">
        <v>2.2200000000000002</v>
      </c>
      <c r="Q16" s="2">
        <v>0.36</v>
      </c>
      <c r="R16" s="2">
        <v>13.5</v>
      </c>
    </row>
    <row r="17" spans="1:18" ht="17.25" customHeight="1" x14ac:dyDescent="0.25">
      <c r="A17" s="10" t="s">
        <v>7</v>
      </c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</row>
    <row r="18" spans="1:18" x14ac:dyDescent="0.25">
      <c r="A18" s="5" t="s">
        <v>69</v>
      </c>
      <c r="B18" s="2" t="s">
        <v>140</v>
      </c>
      <c r="C18" s="2" t="s">
        <v>9</v>
      </c>
      <c r="D18" s="2">
        <v>100</v>
      </c>
      <c r="E18" s="2">
        <v>72.72</v>
      </c>
      <c r="F18" s="2">
        <v>1.02</v>
      </c>
      <c r="G18" s="2">
        <v>3.16</v>
      </c>
      <c r="H18" s="2">
        <v>11.33</v>
      </c>
      <c r="I18" s="2">
        <v>120</v>
      </c>
      <c r="J18" s="2">
        <v>80.400000000000006</v>
      </c>
      <c r="K18" s="2">
        <v>1.21</v>
      </c>
      <c r="L18" s="2">
        <v>3.2</v>
      </c>
      <c r="M18" s="2">
        <v>13.17</v>
      </c>
      <c r="N18" s="2">
        <v>120</v>
      </c>
      <c r="O18" s="2">
        <v>80.400000000000006</v>
      </c>
      <c r="P18" s="2">
        <v>1.21</v>
      </c>
      <c r="Q18" s="2">
        <v>3.2</v>
      </c>
      <c r="R18" s="2">
        <v>13.17</v>
      </c>
    </row>
    <row r="19" spans="1:18" ht="30" x14ac:dyDescent="0.25">
      <c r="A19" s="4" t="s">
        <v>73</v>
      </c>
      <c r="B19" s="2" t="s">
        <v>10</v>
      </c>
      <c r="C19" s="2" t="s">
        <v>11</v>
      </c>
      <c r="D19" s="2">
        <v>60</v>
      </c>
      <c r="E19" s="2">
        <v>135.59399999999999</v>
      </c>
      <c r="F19" s="2">
        <v>4.3150000000000004</v>
      </c>
      <c r="G19" s="2">
        <v>1.3580000000000001</v>
      </c>
      <c r="H19" s="2">
        <v>26.045999999999999</v>
      </c>
      <c r="I19" s="2">
        <v>80</v>
      </c>
      <c r="J19" s="2">
        <v>216.947</v>
      </c>
      <c r="K19" s="2">
        <v>6.9029999999999996</v>
      </c>
      <c r="L19" s="2">
        <v>2.1709999999999998</v>
      </c>
      <c r="M19" s="2">
        <v>41.673999999999999</v>
      </c>
      <c r="N19" s="2">
        <v>80</v>
      </c>
      <c r="O19" s="2">
        <v>216.947</v>
      </c>
      <c r="P19" s="2">
        <v>6.9029999999999996</v>
      </c>
      <c r="Q19" s="2">
        <v>2.1709999999999998</v>
      </c>
      <c r="R19" s="2">
        <v>41.673999999999999</v>
      </c>
    </row>
    <row r="20" spans="1:18" x14ac:dyDescent="0.25">
      <c r="A20" s="3"/>
      <c r="B20" s="2" t="s">
        <v>26</v>
      </c>
      <c r="C20" s="2" t="s">
        <v>9</v>
      </c>
      <c r="D20" s="2">
        <v>200</v>
      </c>
      <c r="E20" s="2">
        <v>104</v>
      </c>
      <c r="F20" s="2">
        <v>5.64</v>
      </c>
      <c r="G20" s="2">
        <v>5</v>
      </c>
      <c r="H20" s="2">
        <v>9.4600000000000009</v>
      </c>
      <c r="I20" s="2">
        <v>200</v>
      </c>
      <c r="J20" s="2">
        <v>104</v>
      </c>
      <c r="K20" s="2">
        <v>5.64</v>
      </c>
      <c r="L20" s="2">
        <v>5</v>
      </c>
      <c r="M20" s="2">
        <v>9.4600000000000009</v>
      </c>
      <c r="N20" s="2">
        <v>200</v>
      </c>
      <c r="O20" s="2">
        <v>104</v>
      </c>
      <c r="P20" s="2">
        <v>5.64</v>
      </c>
      <c r="Q20" s="2">
        <v>5</v>
      </c>
      <c r="R20" s="2">
        <v>9.4600000000000009</v>
      </c>
    </row>
    <row r="21" spans="1:18" x14ac:dyDescent="0.25">
      <c r="A21" s="11" t="s">
        <v>13</v>
      </c>
      <c r="B21" s="11"/>
      <c r="C21" s="11"/>
      <c r="D21" s="1">
        <f>D20+D19+D18+D16+D15+D14+D13+D12+D11+D10+D8+D7</f>
        <v>1172.31</v>
      </c>
      <c r="E21" s="1">
        <f t="shared" ref="D21:R21" si="0">E20+E19+E18+E16+E15+E14+E13+E12+E11+E10+E8+E7</f>
        <v>1101.0630000000001</v>
      </c>
      <c r="F21" s="1">
        <f t="shared" si="0"/>
        <v>41.640999999999998</v>
      </c>
      <c r="G21" s="1">
        <f t="shared" si="0"/>
        <v>33.014000000000003</v>
      </c>
      <c r="H21" s="1">
        <f t="shared" si="0"/>
        <v>170.08300000000006</v>
      </c>
      <c r="I21" s="1">
        <f t="shared" si="0"/>
        <v>1500.04</v>
      </c>
      <c r="J21" s="1">
        <f t="shared" si="0"/>
        <v>1313.0759999999998</v>
      </c>
      <c r="K21" s="1">
        <f t="shared" si="0"/>
        <v>52.469000000000001</v>
      </c>
      <c r="L21" s="1">
        <f t="shared" si="0"/>
        <v>39.976999999999997</v>
      </c>
      <c r="M21" s="1">
        <f t="shared" si="0"/>
        <v>199.62100000000004</v>
      </c>
      <c r="N21" s="1">
        <f t="shared" si="0"/>
        <v>1575</v>
      </c>
      <c r="O21" s="1">
        <f t="shared" si="0"/>
        <v>1359.2720000000002</v>
      </c>
      <c r="P21" s="1">
        <f t="shared" si="0"/>
        <v>56.362000000000002</v>
      </c>
      <c r="Q21" s="1">
        <f t="shared" si="0"/>
        <v>43.443999999999996</v>
      </c>
      <c r="R21" s="1">
        <f t="shared" si="0"/>
        <v>201.38800000000001</v>
      </c>
    </row>
  </sheetData>
  <mergeCells count="5">
    <mergeCell ref="A17:R17"/>
    <mergeCell ref="A21:C21"/>
    <mergeCell ref="A5:C5"/>
    <mergeCell ref="A6:R6"/>
    <mergeCell ref="A9:R9"/>
  </mergeCells>
  <pageMargins left="0.7" right="0.7" top="0.75" bottom="0.75" header="0.3" footer="0.3"/>
  <pageSetup paperSize="9" scale="6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3A36D0-7914-4A61-9EA4-BB53704C962B}">
  <sheetPr>
    <pageSetUpPr fitToPage="1"/>
  </sheetPr>
  <dimension ref="A4:R20"/>
  <sheetViews>
    <sheetView topLeftCell="A3" workbookViewId="0">
      <selection activeCell="D20" sqref="D20"/>
    </sheetView>
  </sheetViews>
  <sheetFormatPr defaultRowHeight="15" x14ac:dyDescent="0.25"/>
  <cols>
    <col min="1" max="1" width="10.28515625" customWidth="1"/>
    <col min="2" max="2" width="31.28515625" customWidth="1"/>
  </cols>
  <sheetData>
    <row r="4" spans="1:18" ht="45" x14ac:dyDescent="0.25">
      <c r="A4" s="11" t="s">
        <v>80</v>
      </c>
      <c r="B4" s="11"/>
      <c r="C4" s="11"/>
      <c r="D4" s="1" t="s">
        <v>0</v>
      </c>
      <c r="E4" s="1" t="s">
        <v>1</v>
      </c>
      <c r="F4" s="1" t="s">
        <v>2</v>
      </c>
      <c r="G4" s="1" t="s">
        <v>3</v>
      </c>
      <c r="H4" s="1" t="s">
        <v>4</v>
      </c>
      <c r="I4" s="1" t="s">
        <v>0</v>
      </c>
      <c r="J4" s="1" t="s">
        <v>1</v>
      </c>
      <c r="K4" s="1" t="s">
        <v>2</v>
      </c>
      <c r="L4" s="1" t="s">
        <v>3</v>
      </c>
      <c r="M4" s="1" t="s">
        <v>4</v>
      </c>
      <c r="N4" s="1" t="s">
        <v>0</v>
      </c>
      <c r="O4" s="1" t="s">
        <v>1</v>
      </c>
      <c r="P4" s="1" t="s">
        <v>2</v>
      </c>
      <c r="Q4" s="1" t="s">
        <v>3</v>
      </c>
      <c r="R4" s="1" t="s">
        <v>4</v>
      </c>
    </row>
    <row r="5" spans="1:18" x14ac:dyDescent="0.25">
      <c r="A5" s="10" t="s">
        <v>5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</row>
    <row r="6" spans="1:18" ht="37.5" customHeight="1" x14ac:dyDescent="0.25">
      <c r="A6" s="2"/>
      <c r="B6" s="2" t="s">
        <v>8</v>
      </c>
      <c r="C6" s="2" t="s">
        <v>28</v>
      </c>
      <c r="D6" s="2">
        <v>125</v>
      </c>
      <c r="E6" s="2">
        <v>63.75</v>
      </c>
      <c r="F6" s="2">
        <v>6.25</v>
      </c>
      <c r="G6" s="2">
        <v>1.875</v>
      </c>
      <c r="H6" s="2">
        <v>4.375</v>
      </c>
      <c r="I6" s="2">
        <v>125</v>
      </c>
      <c r="J6" s="2">
        <v>63.75</v>
      </c>
      <c r="K6" s="2">
        <v>6.25</v>
      </c>
      <c r="L6" s="2">
        <v>1.875</v>
      </c>
      <c r="M6" s="2">
        <v>4.375</v>
      </c>
      <c r="N6" s="2">
        <v>125</v>
      </c>
      <c r="O6" s="2">
        <v>63.75</v>
      </c>
      <c r="P6" s="2">
        <v>6.25</v>
      </c>
      <c r="Q6" s="2">
        <v>1.875</v>
      </c>
      <c r="R6" s="2">
        <v>4.375</v>
      </c>
    </row>
    <row r="7" spans="1:18" ht="30" x14ac:dyDescent="0.25">
      <c r="A7" s="2"/>
      <c r="B7" s="2" t="s">
        <v>10</v>
      </c>
      <c r="C7" s="2" t="s">
        <v>11</v>
      </c>
      <c r="D7" s="2">
        <v>60</v>
      </c>
      <c r="E7" s="2">
        <v>135.59399999999999</v>
      </c>
      <c r="F7" s="2">
        <v>4.3150000000000004</v>
      </c>
      <c r="G7" s="2">
        <v>1.3580000000000001</v>
      </c>
      <c r="H7" s="2">
        <v>26.045999999999999</v>
      </c>
      <c r="I7" s="2">
        <v>80</v>
      </c>
      <c r="J7" s="2">
        <v>216.947</v>
      </c>
      <c r="K7" s="2">
        <v>6.9029999999999996</v>
      </c>
      <c r="L7" s="2">
        <v>2.1709999999999998</v>
      </c>
      <c r="M7" s="2">
        <v>41.673999999999999</v>
      </c>
      <c r="N7" s="2">
        <v>80</v>
      </c>
      <c r="O7" s="2">
        <v>216.947</v>
      </c>
      <c r="P7" s="2">
        <v>6.9029999999999996</v>
      </c>
      <c r="Q7" s="2">
        <v>2.1709999999999998</v>
      </c>
      <c r="R7" s="2">
        <v>41.673999999999999</v>
      </c>
    </row>
    <row r="8" spans="1:18" x14ac:dyDescent="0.25">
      <c r="A8" s="12" t="s">
        <v>14</v>
      </c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4"/>
    </row>
    <row r="9" spans="1:18" ht="33.75" x14ac:dyDescent="0.25">
      <c r="A9" s="5" t="s">
        <v>173</v>
      </c>
      <c r="B9" s="2" t="s">
        <v>174</v>
      </c>
      <c r="C9" s="2" t="s">
        <v>175</v>
      </c>
      <c r="D9" s="2">
        <v>100</v>
      </c>
      <c r="E9" s="2">
        <v>68.266999999999996</v>
      </c>
      <c r="F9" s="2">
        <v>1.84</v>
      </c>
      <c r="G9" s="2">
        <v>4.2229999999999999</v>
      </c>
      <c r="H9" s="2">
        <v>6.7590000000000003</v>
      </c>
      <c r="I9" s="2">
        <v>120</v>
      </c>
      <c r="J9" s="2">
        <v>86</v>
      </c>
      <c r="K9" s="2">
        <v>2.2709999999999999</v>
      </c>
      <c r="L9" s="2">
        <v>5.5229999999999997</v>
      </c>
      <c r="M9" s="2">
        <v>7.9880000000000004</v>
      </c>
      <c r="N9" s="2">
        <v>120</v>
      </c>
      <c r="O9" s="2">
        <v>86</v>
      </c>
      <c r="P9" s="2">
        <v>2.2709999999999999</v>
      </c>
      <c r="Q9" s="2">
        <v>5.5229999999999997</v>
      </c>
      <c r="R9" s="2">
        <v>7.9880000000000004</v>
      </c>
    </row>
    <row r="10" spans="1:18" ht="24" x14ac:dyDescent="0.25">
      <c r="A10" s="4" t="s">
        <v>143</v>
      </c>
      <c r="B10" s="2" t="s">
        <v>144</v>
      </c>
      <c r="C10" s="2"/>
      <c r="D10" s="2" t="s">
        <v>29</v>
      </c>
      <c r="E10" s="2" t="s">
        <v>145</v>
      </c>
      <c r="F10" s="2" t="s">
        <v>146</v>
      </c>
      <c r="G10" s="2" t="s">
        <v>147</v>
      </c>
      <c r="H10" s="2" t="s">
        <v>148</v>
      </c>
      <c r="I10" s="2" t="s">
        <v>29</v>
      </c>
      <c r="J10" s="2" t="s">
        <v>145</v>
      </c>
      <c r="K10" s="2" t="s">
        <v>146</v>
      </c>
      <c r="L10" s="2" t="s">
        <v>147</v>
      </c>
      <c r="M10" s="2" t="s">
        <v>148</v>
      </c>
      <c r="N10" s="2" t="s">
        <v>30</v>
      </c>
      <c r="O10" s="2" t="s">
        <v>149</v>
      </c>
      <c r="P10" s="2" t="s">
        <v>150</v>
      </c>
      <c r="Q10" s="2" t="s">
        <v>151</v>
      </c>
      <c r="R10" s="2" t="s">
        <v>152</v>
      </c>
    </row>
    <row r="11" spans="1:18" ht="30" x14ac:dyDescent="0.25">
      <c r="A11" s="2" t="s">
        <v>78</v>
      </c>
      <c r="B11" s="2" t="s">
        <v>79</v>
      </c>
      <c r="C11" s="2" t="s">
        <v>15</v>
      </c>
      <c r="D11" s="2">
        <v>180</v>
      </c>
      <c r="E11" s="2">
        <v>187.232</v>
      </c>
      <c r="F11" s="2">
        <v>3.2280000000000002</v>
      </c>
      <c r="G11" s="2">
        <v>5.8639999999999999</v>
      </c>
      <c r="H11" s="2">
        <v>30.061</v>
      </c>
      <c r="I11" s="2">
        <v>250</v>
      </c>
      <c r="J11" s="2">
        <v>260.584</v>
      </c>
      <c r="K11" s="2">
        <v>4.508</v>
      </c>
      <c r="L11" s="2">
        <v>8.1590000000000007</v>
      </c>
      <c r="M11" s="2">
        <v>41.844000000000001</v>
      </c>
      <c r="N11" s="2">
        <v>300</v>
      </c>
      <c r="O11" s="2">
        <v>309.26900000000001</v>
      </c>
      <c r="P11" s="2">
        <v>5.2149999999999999</v>
      </c>
      <c r="Q11" s="2">
        <v>9.6509999999999998</v>
      </c>
      <c r="R11" s="2">
        <v>49.685000000000002</v>
      </c>
    </row>
    <row r="12" spans="1:18" x14ac:dyDescent="0.25">
      <c r="A12" s="2"/>
      <c r="B12" s="2" t="s">
        <v>20</v>
      </c>
      <c r="C12" s="2" t="s">
        <v>21</v>
      </c>
      <c r="D12" s="2">
        <v>15</v>
      </c>
      <c r="E12" s="2">
        <v>54</v>
      </c>
      <c r="F12" s="2">
        <v>3.45</v>
      </c>
      <c r="G12" s="2">
        <v>4.3499999999999996</v>
      </c>
      <c r="H12" s="2">
        <v>0</v>
      </c>
      <c r="I12" s="2">
        <v>15</v>
      </c>
      <c r="J12" s="2">
        <v>54</v>
      </c>
      <c r="K12" s="2">
        <v>3.45</v>
      </c>
      <c r="L12" s="2">
        <v>4.3499999999999996</v>
      </c>
      <c r="M12" s="2">
        <v>0</v>
      </c>
      <c r="N12" s="2">
        <v>15</v>
      </c>
      <c r="O12" s="2">
        <v>54</v>
      </c>
      <c r="P12" s="2">
        <v>3.45</v>
      </c>
      <c r="Q12" s="2">
        <v>4.3499999999999996</v>
      </c>
      <c r="R12" s="2">
        <v>0</v>
      </c>
    </row>
    <row r="13" spans="1:18" ht="25.5" x14ac:dyDescent="0.25">
      <c r="A13" s="3" t="s">
        <v>17</v>
      </c>
      <c r="B13" s="2" t="s">
        <v>18</v>
      </c>
      <c r="C13" s="2"/>
      <c r="D13" s="2">
        <v>200</v>
      </c>
      <c r="E13" s="2">
        <v>9.3800000000000008</v>
      </c>
      <c r="F13" s="2">
        <v>0.1</v>
      </c>
      <c r="G13" s="2">
        <v>0</v>
      </c>
      <c r="H13" s="2">
        <v>2.44</v>
      </c>
      <c r="I13" s="2">
        <v>200</v>
      </c>
      <c r="J13" s="2">
        <v>9.3800000000000008</v>
      </c>
      <c r="K13" s="2">
        <v>0.1</v>
      </c>
      <c r="L13" s="2">
        <v>0</v>
      </c>
      <c r="M13" s="2">
        <v>2.44</v>
      </c>
      <c r="N13" s="2">
        <v>200</v>
      </c>
      <c r="O13" s="2">
        <v>9.3800000000000008</v>
      </c>
      <c r="P13" s="2">
        <v>0.1</v>
      </c>
      <c r="Q13" s="2">
        <v>0</v>
      </c>
      <c r="R13" s="2">
        <v>2.44</v>
      </c>
    </row>
    <row r="14" spans="1:18" ht="30" x14ac:dyDescent="0.25">
      <c r="A14" s="5" t="s">
        <v>12</v>
      </c>
      <c r="B14" s="2" t="s">
        <v>22</v>
      </c>
      <c r="C14" s="2"/>
      <c r="D14" s="2" t="s">
        <v>6</v>
      </c>
      <c r="E14" s="2">
        <v>34</v>
      </c>
      <c r="F14" s="2">
        <v>1.3</v>
      </c>
      <c r="G14" s="2">
        <v>0.1</v>
      </c>
      <c r="H14" s="2">
        <v>8.4</v>
      </c>
      <c r="I14" s="2" t="s">
        <v>6</v>
      </c>
      <c r="J14" s="2">
        <v>34</v>
      </c>
      <c r="K14" s="2">
        <v>1.3</v>
      </c>
      <c r="L14" s="2">
        <v>0.1</v>
      </c>
      <c r="M14" s="2">
        <v>8.4</v>
      </c>
      <c r="N14" s="2" t="s">
        <v>6</v>
      </c>
      <c r="O14" s="2">
        <v>34</v>
      </c>
      <c r="P14" s="2">
        <v>1.3</v>
      </c>
      <c r="Q14" s="2">
        <v>0.1</v>
      </c>
      <c r="R14" s="2">
        <v>8.4</v>
      </c>
    </row>
    <row r="15" spans="1:18" x14ac:dyDescent="0.25">
      <c r="A15" s="2"/>
      <c r="B15" s="2" t="s">
        <v>19</v>
      </c>
      <c r="C15" s="2" t="s">
        <v>16</v>
      </c>
      <c r="D15" s="2">
        <v>30</v>
      </c>
      <c r="E15" s="2">
        <v>67.2</v>
      </c>
      <c r="F15" s="2">
        <v>2.2200000000000002</v>
      </c>
      <c r="G15" s="2">
        <v>0.36</v>
      </c>
      <c r="H15" s="2">
        <v>13.5</v>
      </c>
      <c r="I15" s="2">
        <v>30</v>
      </c>
      <c r="J15" s="2">
        <v>67.2</v>
      </c>
      <c r="K15" s="2">
        <v>2.2200000000000002</v>
      </c>
      <c r="L15" s="2">
        <v>0.36</v>
      </c>
      <c r="M15" s="2">
        <v>13.5</v>
      </c>
      <c r="N15" s="2">
        <v>30</v>
      </c>
      <c r="O15" s="2">
        <v>67.2</v>
      </c>
      <c r="P15" s="2">
        <v>2.2200000000000002</v>
      </c>
      <c r="Q15" s="2">
        <v>0.36</v>
      </c>
      <c r="R15" s="2">
        <v>13.5</v>
      </c>
    </row>
    <row r="16" spans="1:18" x14ac:dyDescent="0.25">
      <c r="A16" s="10" t="s">
        <v>7</v>
      </c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</row>
    <row r="17" spans="1:18" ht="33.75" x14ac:dyDescent="0.25">
      <c r="A17" s="5" t="s">
        <v>142</v>
      </c>
      <c r="B17" s="2" t="s">
        <v>141</v>
      </c>
      <c r="C17" s="2" t="s">
        <v>24</v>
      </c>
      <c r="D17" s="2">
        <v>100.3</v>
      </c>
      <c r="E17" s="2">
        <v>64.691000000000003</v>
      </c>
      <c r="F17" s="2">
        <v>2.6419999999999999</v>
      </c>
      <c r="G17" s="2">
        <v>4.4880000000000004</v>
      </c>
      <c r="H17" s="2">
        <v>4.0830000000000002</v>
      </c>
      <c r="I17" s="2">
        <v>120</v>
      </c>
      <c r="J17" s="2">
        <v>69.278000000000006</v>
      </c>
      <c r="K17" s="2">
        <v>2.919</v>
      </c>
      <c r="L17" s="2">
        <v>4.5129999999999999</v>
      </c>
      <c r="M17" s="2">
        <v>5.0519999999999996</v>
      </c>
      <c r="N17" s="2">
        <v>120</v>
      </c>
      <c r="O17" s="2">
        <v>69.278000000000006</v>
      </c>
      <c r="P17" s="2">
        <v>2.919</v>
      </c>
      <c r="Q17" s="2">
        <v>4.5129999999999999</v>
      </c>
      <c r="R17" s="2">
        <v>5.0519999999999996</v>
      </c>
    </row>
    <row r="18" spans="1:18" ht="30" x14ac:dyDescent="0.25">
      <c r="A18" s="5" t="s">
        <v>12</v>
      </c>
      <c r="B18" s="2" t="s">
        <v>22</v>
      </c>
      <c r="C18" s="2"/>
      <c r="D18" s="2" t="s">
        <v>6</v>
      </c>
      <c r="E18" s="2">
        <v>34</v>
      </c>
      <c r="F18" s="2">
        <v>1.3</v>
      </c>
      <c r="G18" s="2">
        <v>0.1</v>
      </c>
      <c r="H18" s="2">
        <v>8.4</v>
      </c>
      <c r="I18" s="2" t="s">
        <v>6</v>
      </c>
      <c r="J18" s="2">
        <v>34</v>
      </c>
      <c r="K18" s="2">
        <v>1.3</v>
      </c>
      <c r="L18" s="2">
        <v>0.1</v>
      </c>
      <c r="M18" s="2">
        <v>8.4</v>
      </c>
      <c r="N18" s="2" t="s">
        <v>6</v>
      </c>
      <c r="O18" s="2">
        <v>34</v>
      </c>
      <c r="P18" s="2">
        <v>1.3</v>
      </c>
      <c r="Q18" s="2">
        <v>0.1</v>
      </c>
      <c r="R18" s="2">
        <v>8.4</v>
      </c>
    </row>
    <row r="19" spans="1:18" x14ac:dyDescent="0.25">
      <c r="A19" s="2"/>
      <c r="B19" s="2" t="s">
        <v>70</v>
      </c>
      <c r="C19" s="2"/>
      <c r="D19" s="2">
        <v>25</v>
      </c>
      <c r="E19" s="2">
        <v>58.5</v>
      </c>
      <c r="F19" s="2">
        <v>1.3</v>
      </c>
      <c r="G19" s="2">
        <v>0</v>
      </c>
      <c r="H19" s="2">
        <v>14.55</v>
      </c>
      <c r="I19" s="2">
        <v>25</v>
      </c>
      <c r="J19" s="2">
        <v>58.5</v>
      </c>
      <c r="K19" s="2">
        <v>1.3</v>
      </c>
      <c r="L19" s="2">
        <v>0</v>
      </c>
      <c r="M19" s="2">
        <v>14.55</v>
      </c>
      <c r="N19" s="2">
        <v>25</v>
      </c>
      <c r="O19" s="2">
        <v>58.5</v>
      </c>
      <c r="P19" s="2">
        <v>1.3</v>
      </c>
      <c r="Q19" s="2">
        <v>0</v>
      </c>
      <c r="R19" s="2">
        <v>14.55</v>
      </c>
    </row>
    <row r="20" spans="1:18" x14ac:dyDescent="0.25">
      <c r="A20" s="11" t="s">
        <v>13</v>
      </c>
      <c r="B20" s="11"/>
      <c r="C20" s="11"/>
      <c r="D20" s="1">
        <f>D19+D18+D17+D15+D14+D13+D12+D11+D10+D9+D7+D6</f>
        <v>1285.3</v>
      </c>
      <c r="E20" s="1">
        <f t="shared" ref="E20:R20" si="0">E19+E18+E17+E15+E14+E13+E12+E11+E10+E9+E7+E6</f>
        <v>948.55400000000009</v>
      </c>
      <c r="F20" s="1">
        <f t="shared" si="0"/>
        <v>34.945</v>
      </c>
      <c r="G20" s="1">
        <f t="shared" si="0"/>
        <v>28.347999999999999</v>
      </c>
      <c r="H20" s="1">
        <f t="shared" si="0"/>
        <v>141.59399999999999</v>
      </c>
      <c r="I20" s="1">
        <f t="shared" si="0"/>
        <v>1415</v>
      </c>
      <c r="J20" s="1">
        <f t="shared" si="0"/>
        <v>1125.5790000000002</v>
      </c>
      <c r="K20" s="1">
        <f t="shared" si="0"/>
        <v>39.521000000000001</v>
      </c>
      <c r="L20" s="1">
        <f t="shared" si="0"/>
        <v>32.780999999999999</v>
      </c>
      <c r="M20" s="1">
        <f t="shared" si="0"/>
        <v>171.203</v>
      </c>
      <c r="N20" s="1">
        <f t="shared" si="0"/>
        <v>1515</v>
      </c>
      <c r="O20" s="1">
        <f t="shared" si="0"/>
        <v>1267.2339999999999</v>
      </c>
      <c r="P20" s="1">
        <f t="shared" si="0"/>
        <v>46.128</v>
      </c>
      <c r="Q20" s="1">
        <f t="shared" si="0"/>
        <v>35.702999999999996</v>
      </c>
      <c r="R20" s="1">
        <f t="shared" si="0"/>
        <v>193.16400000000002</v>
      </c>
    </row>
  </sheetData>
  <mergeCells count="5">
    <mergeCell ref="A20:C20"/>
    <mergeCell ref="A4:C4"/>
    <mergeCell ref="A5:R5"/>
    <mergeCell ref="A8:R8"/>
    <mergeCell ref="A16:R16"/>
  </mergeCells>
  <pageMargins left="0.7" right="0.7" top="0.75" bottom="0.75" header="0.3" footer="0.3"/>
  <pageSetup paperSize="9" scale="6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322D85-B257-42C6-9F43-A9ACDCAC82F3}">
  <sheetPr>
    <pageSetUpPr fitToPage="1"/>
  </sheetPr>
  <dimension ref="A4:R22"/>
  <sheetViews>
    <sheetView topLeftCell="B13" workbookViewId="0">
      <selection activeCell="D22" sqref="D22"/>
    </sheetView>
  </sheetViews>
  <sheetFormatPr defaultRowHeight="15" x14ac:dyDescent="0.25"/>
  <cols>
    <col min="1" max="1" width="11.28515625" customWidth="1"/>
    <col min="2" max="2" width="32" customWidth="1"/>
    <col min="9" max="9" width="9" customWidth="1"/>
  </cols>
  <sheetData>
    <row r="4" spans="1:18" ht="45" x14ac:dyDescent="0.25">
      <c r="A4" s="11" t="s">
        <v>102</v>
      </c>
      <c r="B4" s="11"/>
      <c r="C4" s="11"/>
      <c r="D4" s="1" t="s">
        <v>0</v>
      </c>
      <c r="E4" s="1" t="s">
        <v>1</v>
      </c>
      <c r="F4" s="1" t="s">
        <v>2</v>
      </c>
      <c r="G4" s="1" t="s">
        <v>3</v>
      </c>
      <c r="H4" s="1" t="s">
        <v>4</v>
      </c>
      <c r="I4" s="1" t="s">
        <v>0</v>
      </c>
      <c r="J4" s="1" t="s">
        <v>1</v>
      </c>
      <c r="K4" s="1" t="s">
        <v>2</v>
      </c>
      <c r="L4" s="1" t="s">
        <v>3</v>
      </c>
      <c r="M4" s="1" t="s">
        <v>4</v>
      </c>
      <c r="N4" s="1" t="s">
        <v>0</v>
      </c>
      <c r="O4" s="1" t="s">
        <v>1</v>
      </c>
      <c r="P4" s="1" t="s">
        <v>2</v>
      </c>
      <c r="Q4" s="1" t="s">
        <v>3</v>
      </c>
      <c r="R4" s="1" t="s">
        <v>4</v>
      </c>
    </row>
    <row r="5" spans="1:18" x14ac:dyDescent="0.25">
      <c r="A5" s="10" t="s">
        <v>5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</row>
    <row r="6" spans="1:18" ht="30" x14ac:dyDescent="0.25">
      <c r="A6" s="5" t="s">
        <v>12</v>
      </c>
      <c r="B6" s="2" t="s">
        <v>22</v>
      </c>
      <c r="C6" s="2"/>
      <c r="D6" s="2" t="s">
        <v>6</v>
      </c>
      <c r="E6" s="2">
        <v>34</v>
      </c>
      <c r="F6" s="2">
        <v>1.3</v>
      </c>
      <c r="G6" s="2">
        <v>0.1</v>
      </c>
      <c r="H6" s="2">
        <v>8.4</v>
      </c>
      <c r="I6" s="2" t="s">
        <v>6</v>
      </c>
      <c r="J6" s="2">
        <v>34</v>
      </c>
      <c r="K6" s="2">
        <v>1.3</v>
      </c>
      <c r="L6" s="2">
        <v>0.1</v>
      </c>
      <c r="M6" s="2">
        <v>8.4</v>
      </c>
      <c r="N6" s="2" t="s">
        <v>6</v>
      </c>
      <c r="O6" s="2">
        <v>34</v>
      </c>
      <c r="P6" s="2">
        <v>1.3</v>
      </c>
      <c r="Q6" s="2">
        <v>0.1</v>
      </c>
      <c r="R6" s="2">
        <v>8.4</v>
      </c>
    </row>
    <row r="7" spans="1:18" x14ac:dyDescent="0.25">
      <c r="A7" s="2"/>
      <c r="B7" s="2" t="s">
        <v>70</v>
      </c>
      <c r="C7" s="2"/>
      <c r="D7" s="2">
        <v>25</v>
      </c>
      <c r="E7" s="2">
        <v>58.5</v>
      </c>
      <c r="F7" s="2">
        <v>1.3</v>
      </c>
      <c r="G7" s="2">
        <v>0</v>
      </c>
      <c r="H7" s="2">
        <v>14.55</v>
      </c>
      <c r="I7" s="2">
        <v>25</v>
      </c>
      <c r="J7" s="2">
        <v>58.5</v>
      </c>
      <c r="K7" s="2">
        <v>1.3</v>
      </c>
      <c r="L7" s="2">
        <v>0</v>
      </c>
      <c r="M7" s="2">
        <v>14.55</v>
      </c>
      <c r="N7" s="2">
        <v>25</v>
      </c>
      <c r="O7" s="2">
        <v>58.5</v>
      </c>
      <c r="P7" s="2">
        <v>1.3</v>
      </c>
      <c r="Q7" s="2">
        <v>0</v>
      </c>
      <c r="R7" s="2">
        <v>14.55</v>
      </c>
    </row>
    <row r="8" spans="1:18" x14ac:dyDescent="0.25">
      <c r="A8" s="12" t="s">
        <v>14</v>
      </c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4"/>
    </row>
    <row r="9" spans="1:18" ht="33.75" x14ac:dyDescent="0.25">
      <c r="A9" s="5" t="s">
        <v>76</v>
      </c>
      <c r="B9" s="2" t="s">
        <v>155</v>
      </c>
      <c r="C9" s="2"/>
      <c r="D9" s="2">
        <v>100</v>
      </c>
      <c r="E9" s="2">
        <v>52.116999999999997</v>
      </c>
      <c r="F9" s="2">
        <v>0.82499999999999996</v>
      </c>
      <c r="G9" s="2">
        <v>4.1280000000000001</v>
      </c>
      <c r="H9" s="2">
        <v>3.431</v>
      </c>
      <c r="I9" s="2">
        <v>120</v>
      </c>
      <c r="J9" s="2">
        <v>55.387</v>
      </c>
      <c r="K9" s="2">
        <v>0.99199999999999999</v>
      </c>
      <c r="L9" s="2">
        <v>4.1550000000000002</v>
      </c>
      <c r="M9" s="2">
        <v>4.125</v>
      </c>
      <c r="N9" s="2">
        <v>120</v>
      </c>
      <c r="O9" s="2">
        <v>55.387</v>
      </c>
      <c r="P9" s="2">
        <v>0.99199999999999999</v>
      </c>
      <c r="Q9" s="2">
        <v>4.1550000000000002</v>
      </c>
      <c r="R9" s="2">
        <v>4.125</v>
      </c>
    </row>
    <row r="10" spans="1:18" x14ac:dyDescent="0.25">
      <c r="A10" s="6" t="s">
        <v>156</v>
      </c>
      <c r="B10" s="6" t="s">
        <v>157</v>
      </c>
      <c r="C10" s="6" t="s">
        <v>28</v>
      </c>
      <c r="D10" s="6" t="s">
        <v>29</v>
      </c>
      <c r="E10" s="6" t="s">
        <v>158</v>
      </c>
      <c r="F10" s="6" t="s">
        <v>159</v>
      </c>
      <c r="G10" s="6" t="s">
        <v>160</v>
      </c>
      <c r="H10" s="6" t="s">
        <v>161</v>
      </c>
      <c r="I10" s="6" t="s">
        <v>29</v>
      </c>
      <c r="J10" s="6" t="s">
        <v>158</v>
      </c>
      <c r="K10" s="6" t="s">
        <v>159</v>
      </c>
      <c r="L10" s="6" t="s">
        <v>160</v>
      </c>
      <c r="M10" s="6" t="s">
        <v>161</v>
      </c>
      <c r="N10" s="6" t="s">
        <v>30</v>
      </c>
      <c r="O10" s="6" t="s">
        <v>162</v>
      </c>
      <c r="P10" s="6" t="s">
        <v>163</v>
      </c>
      <c r="Q10" s="6" t="s">
        <v>164</v>
      </c>
      <c r="R10" s="6" t="s">
        <v>165</v>
      </c>
    </row>
    <row r="11" spans="1:18" x14ac:dyDescent="0.25">
      <c r="A11" s="2" t="s">
        <v>166</v>
      </c>
      <c r="B11" s="2" t="s">
        <v>167</v>
      </c>
      <c r="C11" s="2" t="s">
        <v>28</v>
      </c>
      <c r="D11" s="2">
        <v>25</v>
      </c>
      <c r="E11" s="2">
        <v>39.700000000000003</v>
      </c>
      <c r="F11" s="2">
        <v>0.72</v>
      </c>
      <c r="G11" s="2">
        <v>3.75</v>
      </c>
      <c r="H11" s="2">
        <v>0.76</v>
      </c>
      <c r="I11" s="2">
        <v>25</v>
      </c>
      <c r="J11" s="2">
        <v>39.700000000000003</v>
      </c>
      <c r="K11" s="2">
        <v>0.72</v>
      </c>
      <c r="L11" s="2">
        <v>3.75</v>
      </c>
      <c r="M11" s="2">
        <v>0.76</v>
      </c>
      <c r="N11" s="2">
        <v>25</v>
      </c>
      <c r="O11" s="2">
        <v>39.700000000000003</v>
      </c>
      <c r="P11" s="2">
        <v>0.72</v>
      </c>
      <c r="Q11" s="2">
        <v>3.75</v>
      </c>
      <c r="R11" s="2">
        <v>0.76</v>
      </c>
    </row>
    <row r="12" spans="1:18" ht="30" x14ac:dyDescent="0.25">
      <c r="A12" s="2" t="s">
        <v>81</v>
      </c>
      <c r="B12" s="2" t="s">
        <v>82</v>
      </c>
      <c r="C12" s="2" t="s">
        <v>28</v>
      </c>
      <c r="D12" s="2" t="s">
        <v>31</v>
      </c>
      <c r="E12" s="2" t="s">
        <v>83</v>
      </c>
      <c r="F12" s="2" t="s">
        <v>84</v>
      </c>
      <c r="G12" s="2" t="s">
        <v>85</v>
      </c>
      <c r="H12" s="2" t="s">
        <v>86</v>
      </c>
      <c r="I12" s="2" t="s">
        <v>32</v>
      </c>
      <c r="J12" s="2" t="s">
        <v>87</v>
      </c>
      <c r="K12" s="2" t="s">
        <v>88</v>
      </c>
      <c r="L12" s="2" t="s">
        <v>89</v>
      </c>
      <c r="M12" s="2" t="s">
        <v>90</v>
      </c>
      <c r="N12" s="2" t="s">
        <v>32</v>
      </c>
      <c r="O12" s="2" t="s">
        <v>87</v>
      </c>
      <c r="P12" s="2" t="s">
        <v>88</v>
      </c>
      <c r="Q12" s="2" t="s">
        <v>89</v>
      </c>
      <c r="R12" s="2" t="s">
        <v>90</v>
      </c>
    </row>
    <row r="13" spans="1:18" ht="30" x14ac:dyDescent="0.25">
      <c r="A13" s="2" t="s">
        <v>131</v>
      </c>
      <c r="B13" s="2" t="s">
        <v>132</v>
      </c>
      <c r="C13" s="2" t="s">
        <v>133</v>
      </c>
      <c r="D13" s="2">
        <v>70</v>
      </c>
      <c r="E13" s="2">
        <v>22.9</v>
      </c>
      <c r="F13" s="2">
        <v>0.33</v>
      </c>
      <c r="G13" s="2">
        <v>1.5660000000000001</v>
      </c>
      <c r="H13" s="2">
        <v>2.008</v>
      </c>
      <c r="I13" s="2">
        <v>100</v>
      </c>
      <c r="J13" s="2">
        <v>32.914000000000001</v>
      </c>
      <c r="K13" s="2">
        <v>0.47899999999999998</v>
      </c>
      <c r="L13" s="2">
        <v>2.246</v>
      </c>
      <c r="M13" s="2">
        <v>2.883</v>
      </c>
      <c r="N13" s="2">
        <v>120</v>
      </c>
      <c r="O13" s="2">
        <v>39.417000000000002</v>
      </c>
      <c r="P13" s="2">
        <v>0.57299999999999995</v>
      </c>
      <c r="Q13" s="2">
        <v>2.6930000000000001</v>
      </c>
      <c r="R13" s="2">
        <v>3.444</v>
      </c>
    </row>
    <row r="14" spans="1:18" ht="30" x14ac:dyDescent="0.25">
      <c r="A14" s="2" t="s">
        <v>189</v>
      </c>
      <c r="B14" s="2" t="s">
        <v>134</v>
      </c>
      <c r="C14" s="2" t="s">
        <v>190</v>
      </c>
      <c r="D14" s="2">
        <v>50</v>
      </c>
      <c r="E14" s="2">
        <v>86.096999999999994</v>
      </c>
      <c r="F14" s="2">
        <v>5.806</v>
      </c>
      <c r="G14" s="2">
        <v>5.1429999999999998</v>
      </c>
      <c r="H14" s="2">
        <v>4.085</v>
      </c>
      <c r="I14" s="2">
        <v>50</v>
      </c>
      <c r="J14" s="2">
        <v>86.096999999999994</v>
      </c>
      <c r="K14" s="2">
        <v>5.806</v>
      </c>
      <c r="L14" s="2">
        <v>5.1429999999999998</v>
      </c>
      <c r="M14" s="2">
        <v>4.085</v>
      </c>
      <c r="N14" s="2">
        <v>50</v>
      </c>
      <c r="O14" s="2">
        <v>86.096999999999994</v>
      </c>
      <c r="P14" s="2">
        <v>5.806</v>
      </c>
      <c r="Q14" s="2">
        <v>5.1429999999999998</v>
      </c>
      <c r="R14" s="2">
        <v>4.085</v>
      </c>
    </row>
    <row r="15" spans="1:18" ht="45" x14ac:dyDescent="0.25">
      <c r="A15" s="5" t="s">
        <v>74</v>
      </c>
      <c r="B15" s="2" t="s">
        <v>91</v>
      </c>
      <c r="C15" s="2"/>
      <c r="D15" s="2">
        <v>200</v>
      </c>
      <c r="E15" s="2">
        <v>18.95</v>
      </c>
      <c r="F15" s="2">
        <v>0</v>
      </c>
      <c r="G15" s="2">
        <v>0</v>
      </c>
      <c r="H15" s="2">
        <v>4.99</v>
      </c>
      <c r="I15" s="2">
        <v>200</v>
      </c>
      <c r="J15" s="2">
        <v>18.95</v>
      </c>
      <c r="K15" s="2">
        <v>0</v>
      </c>
      <c r="L15" s="2">
        <v>0</v>
      </c>
      <c r="M15" s="2">
        <v>4.99</v>
      </c>
      <c r="N15" s="2">
        <v>200</v>
      </c>
      <c r="O15" s="2">
        <v>18.95</v>
      </c>
      <c r="P15" s="2">
        <v>0</v>
      </c>
      <c r="Q15" s="2">
        <v>0</v>
      </c>
      <c r="R15" s="2">
        <v>4.99</v>
      </c>
    </row>
    <row r="16" spans="1:18" ht="30" x14ac:dyDescent="0.25">
      <c r="A16" s="5" t="s">
        <v>12</v>
      </c>
      <c r="B16" s="2" t="s">
        <v>22</v>
      </c>
      <c r="C16" s="2"/>
      <c r="D16" s="2" t="s">
        <v>6</v>
      </c>
      <c r="E16" s="2">
        <v>34</v>
      </c>
      <c r="F16" s="2">
        <v>1.3</v>
      </c>
      <c r="G16" s="2">
        <v>0.1</v>
      </c>
      <c r="H16" s="2">
        <v>8.4</v>
      </c>
      <c r="I16" s="2" t="s">
        <v>6</v>
      </c>
      <c r="J16" s="2">
        <v>34</v>
      </c>
      <c r="K16" s="2">
        <v>1.3</v>
      </c>
      <c r="L16" s="2">
        <v>0.1</v>
      </c>
      <c r="M16" s="2">
        <v>8.4</v>
      </c>
      <c r="N16" s="2" t="s">
        <v>6</v>
      </c>
      <c r="O16" s="2">
        <v>34</v>
      </c>
      <c r="P16" s="2">
        <v>1.3</v>
      </c>
      <c r="Q16" s="2">
        <v>0.1</v>
      </c>
      <c r="R16" s="2">
        <v>8.4</v>
      </c>
    </row>
    <row r="17" spans="1:18" x14ac:dyDescent="0.25">
      <c r="A17" s="2"/>
      <c r="B17" s="2" t="s">
        <v>19</v>
      </c>
      <c r="C17" s="2" t="s">
        <v>16</v>
      </c>
      <c r="D17" s="2">
        <v>30</v>
      </c>
      <c r="E17" s="2">
        <v>67.2</v>
      </c>
      <c r="F17" s="2">
        <v>2.2200000000000002</v>
      </c>
      <c r="G17" s="2">
        <v>0.36</v>
      </c>
      <c r="H17" s="2">
        <v>13.5</v>
      </c>
      <c r="I17" s="2">
        <v>30</v>
      </c>
      <c r="J17" s="2">
        <v>67.2</v>
      </c>
      <c r="K17" s="2">
        <v>2.2200000000000002</v>
      </c>
      <c r="L17" s="2">
        <v>0.36</v>
      </c>
      <c r="M17" s="2">
        <v>13.5</v>
      </c>
      <c r="N17" s="2">
        <v>30</v>
      </c>
      <c r="O17" s="2">
        <v>67.2</v>
      </c>
      <c r="P17" s="2">
        <v>2.2200000000000002</v>
      </c>
      <c r="Q17" s="2">
        <v>0.36</v>
      </c>
      <c r="R17" s="2">
        <v>13.5</v>
      </c>
    </row>
    <row r="18" spans="1:18" x14ac:dyDescent="0.25">
      <c r="A18" s="10" t="s">
        <v>7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</row>
    <row r="19" spans="1:18" x14ac:dyDescent="0.25">
      <c r="A19" s="2" t="s">
        <v>153</v>
      </c>
      <c r="B19" s="2" t="s">
        <v>154</v>
      </c>
      <c r="C19" s="2"/>
      <c r="D19" s="2" t="s">
        <v>6</v>
      </c>
      <c r="E19" s="2">
        <v>93.42</v>
      </c>
      <c r="F19" s="2">
        <v>1.41</v>
      </c>
      <c r="G19" s="2">
        <v>6.0880000000000001</v>
      </c>
      <c r="H19" s="2">
        <v>9.4</v>
      </c>
      <c r="I19" s="2" t="s">
        <v>6</v>
      </c>
      <c r="J19" s="2">
        <v>93.42</v>
      </c>
      <c r="K19" s="2">
        <v>1.41</v>
      </c>
      <c r="L19" s="2">
        <v>6.0880000000000001</v>
      </c>
      <c r="M19" s="2">
        <v>9.4</v>
      </c>
      <c r="N19" s="2" t="s">
        <v>6</v>
      </c>
      <c r="O19" s="2">
        <v>93.42</v>
      </c>
      <c r="P19" s="2">
        <v>1.41</v>
      </c>
      <c r="Q19" s="2">
        <v>6.0880000000000001</v>
      </c>
      <c r="R19" s="2">
        <v>9.4</v>
      </c>
    </row>
    <row r="20" spans="1:18" ht="45" x14ac:dyDescent="0.25">
      <c r="A20" s="2" t="s">
        <v>60</v>
      </c>
      <c r="B20" s="2" t="s">
        <v>61</v>
      </c>
      <c r="C20" s="2"/>
      <c r="D20" s="2">
        <v>200</v>
      </c>
      <c r="E20" s="2">
        <v>47.83</v>
      </c>
      <c r="F20" s="2">
        <v>0.39</v>
      </c>
      <c r="G20" s="2">
        <v>0.2</v>
      </c>
      <c r="H20" s="2">
        <v>11.86</v>
      </c>
      <c r="I20" s="2">
        <v>200</v>
      </c>
      <c r="J20" s="2">
        <v>47.83</v>
      </c>
      <c r="K20" s="2">
        <v>0.39</v>
      </c>
      <c r="L20" s="2">
        <v>0.2</v>
      </c>
      <c r="M20" s="2">
        <v>11.86</v>
      </c>
      <c r="N20" s="2">
        <v>200</v>
      </c>
      <c r="O20" s="2">
        <v>47.83</v>
      </c>
      <c r="P20" s="2">
        <v>0.39</v>
      </c>
      <c r="Q20" s="2">
        <v>0.2</v>
      </c>
      <c r="R20" s="2">
        <v>11.86</v>
      </c>
    </row>
    <row r="21" spans="1:18" ht="30" x14ac:dyDescent="0.25">
      <c r="A21" s="4" t="s">
        <v>40</v>
      </c>
      <c r="B21" s="2" t="s">
        <v>41</v>
      </c>
      <c r="C21" s="2" t="s">
        <v>11</v>
      </c>
      <c r="D21" s="2">
        <v>100</v>
      </c>
      <c r="E21" s="2">
        <v>188.96100000000001</v>
      </c>
      <c r="F21" s="2">
        <v>14.831</v>
      </c>
      <c r="G21" s="2">
        <v>9.1679999999999993</v>
      </c>
      <c r="H21" s="2">
        <v>11.083</v>
      </c>
      <c r="I21" s="2">
        <v>120</v>
      </c>
      <c r="J21" s="2">
        <v>220.761</v>
      </c>
      <c r="K21" s="2">
        <v>18.170999999999999</v>
      </c>
      <c r="L21" s="2">
        <v>10.968</v>
      </c>
      <c r="M21" s="2">
        <v>11.483000000000001</v>
      </c>
      <c r="N21" s="2">
        <v>120</v>
      </c>
      <c r="O21" s="2">
        <v>220.761</v>
      </c>
      <c r="P21" s="2">
        <v>18.170999999999999</v>
      </c>
      <c r="Q21" s="2">
        <v>10.968</v>
      </c>
      <c r="R21" s="2">
        <v>11.483000000000001</v>
      </c>
    </row>
    <row r="22" spans="1:18" x14ac:dyDescent="0.25">
      <c r="A22" s="11" t="s">
        <v>114</v>
      </c>
      <c r="B22" s="11"/>
      <c r="C22" s="11"/>
      <c r="D22" s="7">
        <f>D20+D19+D17+D16+D15+D13+D12+D11+D10+D6+D7+D9+D21+D14</f>
        <v>1470</v>
      </c>
      <c r="E22" s="7">
        <f>E20+E19+E17+E16+E15+E13+E12+E11+E10+E21+E14+E9+E7+E6</f>
        <v>1044.125</v>
      </c>
      <c r="F22" s="7">
        <f>F20+F19+F17+F16+F15+F13+F12+F11+F10+F6+F7+F9+F14+F21</f>
        <v>38.102000000000004</v>
      </c>
      <c r="G22" s="7">
        <f>G20+G19+G17+G16+G15+G13+G12+G11+G10+G6+G7+G9+G14+G21</f>
        <v>37.453000000000003</v>
      </c>
      <c r="H22" s="7">
        <f>H20+H19+H17+H16+H15+H13+H12+H11+H10+H6+H7+H9+H14+H21</f>
        <v>144.17700000000002</v>
      </c>
      <c r="I22" s="7">
        <f>I20+I19+I17+I16+I15+I13+I12+I11+I10+I6+I7+I9+I14+I21</f>
        <v>1570</v>
      </c>
      <c r="J22" s="7">
        <f>J20+J19+J17+J16+J15+J13+J12+J11+J10+J6+J7+J9+J14+J21</f>
        <v>1132.539</v>
      </c>
      <c r="K22" s="7">
        <f>K20+K19+K17+K16+K15+K13+K12+K11+K10+K6+K7+K9+K14+K21</f>
        <v>42.998000000000005</v>
      </c>
      <c r="L22" s="7">
        <f>L20+L19+L17+L16+L15+L13+L12+L11+L10+L6+L7+L9+L14+L21</f>
        <v>40.510000000000005</v>
      </c>
      <c r="M22" s="7">
        <f>M20+M19+M17+M16+M15+M13+M12+M11+M10+M6+M7+M9+M14+M21</f>
        <v>154.30600000000004</v>
      </c>
      <c r="N22" s="7">
        <f>N20+N19+N17+N16+N15+N13+N12+N11+N10+N6+N7+N9+N14+N21</f>
        <v>1640</v>
      </c>
      <c r="O22" s="7">
        <f>O20+O19+O17+O16+O15+O13+O12+O11+O10+O6+O7+O9+O14+O21</f>
        <v>1158.482</v>
      </c>
      <c r="P22" s="7">
        <f>P20+P19+P17+P16+P15+P13+P12+P11+P10+P21+P14+P6+P7+P9</f>
        <v>43.331999999999987</v>
      </c>
      <c r="Q22" s="7">
        <f>Q20+Q19+Q17+Q16+Q15+Q13+Q12+Q11+Q10+Q6+Q7+Q9+Q14+Q21</f>
        <v>41.887</v>
      </c>
      <c r="R22" s="7">
        <f>R20+R19+R17+R16+R15+R13+R12+R11+R10+R6+R7+R9+R14+R21</f>
        <v>157.46700000000001</v>
      </c>
    </row>
  </sheetData>
  <mergeCells count="5">
    <mergeCell ref="A22:C22"/>
    <mergeCell ref="A4:C4"/>
    <mergeCell ref="A5:R5"/>
    <mergeCell ref="A8:R8"/>
    <mergeCell ref="A18:R18"/>
  </mergeCells>
  <pageMargins left="0.7" right="0.7" top="0.75" bottom="0.75" header="0.3" footer="0.3"/>
  <pageSetup paperSize="9" scale="6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5C2825-71C7-4F43-A8EC-F336904BFFE7}">
  <sheetPr>
    <pageSetUpPr fitToPage="1"/>
  </sheetPr>
  <dimension ref="A4:R21"/>
  <sheetViews>
    <sheetView topLeftCell="B11" workbookViewId="0">
      <selection activeCell="R21" sqref="R21"/>
    </sheetView>
  </sheetViews>
  <sheetFormatPr defaultRowHeight="15" x14ac:dyDescent="0.25"/>
  <cols>
    <col min="1" max="1" width="12" customWidth="1"/>
    <col min="2" max="2" width="31" customWidth="1"/>
  </cols>
  <sheetData>
    <row r="4" spans="1:18" ht="45" x14ac:dyDescent="0.25">
      <c r="A4" s="11" t="s">
        <v>103</v>
      </c>
      <c r="B4" s="11"/>
      <c r="C4" s="11"/>
      <c r="D4" s="1" t="s">
        <v>0</v>
      </c>
      <c r="E4" s="1" t="s">
        <v>1</v>
      </c>
      <c r="F4" s="1" t="s">
        <v>2</v>
      </c>
      <c r="G4" s="1" t="s">
        <v>3</v>
      </c>
      <c r="H4" s="1" t="s">
        <v>4</v>
      </c>
      <c r="I4" s="1" t="s">
        <v>0</v>
      </c>
      <c r="J4" s="1" t="s">
        <v>1</v>
      </c>
      <c r="K4" s="1" t="s">
        <v>2</v>
      </c>
      <c r="L4" s="1" t="s">
        <v>3</v>
      </c>
      <c r="M4" s="1" t="s">
        <v>4</v>
      </c>
      <c r="N4" s="1" t="s">
        <v>0</v>
      </c>
      <c r="O4" s="1" t="s">
        <v>1</v>
      </c>
      <c r="P4" s="1" t="s">
        <v>2</v>
      </c>
      <c r="Q4" s="1" t="s">
        <v>3</v>
      </c>
      <c r="R4" s="1" t="s">
        <v>4</v>
      </c>
    </row>
    <row r="5" spans="1:18" x14ac:dyDescent="0.25">
      <c r="A5" s="10" t="s">
        <v>5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</row>
    <row r="6" spans="1:18" ht="35.25" customHeight="1" x14ac:dyDescent="0.25">
      <c r="A6" s="5" t="s">
        <v>12</v>
      </c>
      <c r="B6" s="2" t="s">
        <v>22</v>
      </c>
      <c r="C6" s="2"/>
      <c r="D6" s="2" t="s">
        <v>6</v>
      </c>
      <c r="E6" s="2">
        <v>34</v>
      </c>
      <c r="F6" s="2">
        <v>1.3</v>
      </c>
      <c r="G6" s="2">
        <v>0.1</v>
      </c>
      <c r="H6" s="2">
        <v>8.4</v>
      </c>
      <c r="I6" s="2" t="s">
        <v>6</v>
      </c>
      <c r="J6" s="2">
        <v>34</v>
      </c>
      <c r="K6" s="2">
        <v>1.3</v>
      </c>
      <c r="L6" s="2">
        <v>0.1</v>
      </c>
      <c r="M6" s="2">
        <v>8.4</v>
      </c>
      <c r="N6" s="2" t="s">
        <v>6</v>
      </c>
      <c r="O6" s="2">
        <v>34</v>
      </c>
      <c r="P6" s="2">
        <v>1.3</v>
      </c>
      <c r="Q6" s="2">
        <v>0.1</v>
      </c>
      <c r="R6" s="2">
        <v>8.4</v>
      </c>
    </row>
    <row r="7" spans="1:18" ht="20.25" customHeight="1" x14ac:dyDescent="0.25">
      <c r="A7" s="2"/>
      <c r="B7" s="2" t="s">
        <v>70</v>
      </c>
      <c r="C7" s="2"/>
      <c r="D7" s="2">
        <v>25</v>
      </c>
      <c r="E7" s="2">
        <v>58.5</v>
      </c>
      <c r="F7" s="2">
        <v>1.3</v>
      </c>
      <c r="G7" s="2">
        <v>0</v>
      </c>
      <c r="H7" s="2">
        <v>14.55</v>
      </c>
      <c r="I7" s="2">
        <v>25</v>
      </c>
      <c r="J7" s="2">
        <v>58.5</v>
      </c>
      <c r="K7" s="2">
        <v>1.3</v>
      </c>
      <c r="L7" s="2">
        <v>0</v>
      </c>
      <c r="M7" s="2">
        <v>14.55</v>
      </c>
      <c r="N7" s="2">
        <v>25</v>
      </c>
      <c r="O7" s="2">
        <v>58.5</v>
      </c>
      <c r="P7" s="2">
        <v>1.3</v>
      </c>
      <c r="Q7" s="2">
        <v>0</v>
      </c>
      <c r="R7" s="2">
        <v>14.55</v>
      </c>
    </row>
    <row r="8" spans="1:18" x14ac:dyDescent="0.25">
      <c r="A8" s="12" t="s">
        <v>14</v>
      </c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4"/>
    </row>
    <row r="9" spans="1:18" ht="33.75" x14ac:dyDescent="0.25">
      <c r="A9" s="5" t="s">
        <v>171</v>
      </c>
      <c r="B9" s="2" t="s">
        <v>172</v>
      </c>
      <c r="C9" s="2" t="s">
        <v>75</v>
      </c>
      <c r="D9" s="2">
        <v>100</v>
      </c>
      <c r="E9" s="2">
        <v>101.08199999999999</v>
      </c>
      <c r="F9" s="2">
        <v>0.97099999999999997</v>
      </c>
      <c r="G9" s="2">
        <v>8.57</v>
      </c>
      <c r="H9" s="2">
        <v>4.9669999999999996</v>
      </c>
      <c r="I9" s="2">
        <v>120</v>
      </c>
      <c r="J9" s="2">
        <v>121.023</v>
      </c>
      <c r="K9" s="2">
        <v>1.18</v>
      </c>
      <c r="L9" s="2">
        <v>10.228</v>
      </c>
      <c r="M9" s="2">
        <v>6.0030000000000001</v>
      </c>
      <c r="N9" s="2">
        <v>120</v>
      </c>
      <c r="O9" s="2">
        <v>121.023</v>
      </c>
      <c r="P9" s="2">
        <v>1.18</v>
      </c>
      <c r="Q9" s="2">
        <v>10.228</v>
      </c>
      <c r="R9" s="2">
        <v>6.0030000000000001</v>
      </c>
    </row>
    <row r="10" spans="1:18" ht="33.75" x14ac:dyDescent="0.25">
      <c r="A10" s="9" t="s">
        <v>168</v>
      </c>
      <c r="B10" s="6" t="s">
        <v>169</v>
      </c>
      <c r="C10" s="6" t="s">
        <v>170</v>
      </c>
      <c r="D10" s="6">
        <v>200.99</v>
      </c>
      <c r="E10" s="6">
        <v>89.665000000000006</v>
      </c>
      <c r="F10" s="6">
        <v>1.9259999999999999</v>
      </c>
      <c r="G10" s="6">
        <v>3.29</v>
      </c>
      <c r="H10" s="6">
        <v>12.879</v>
      </c>
      <c r="I10" s="6" t="s">
        <v>29</v>
      </c>
      <c r="J10" s="6">
        <v>112.542</v>
      </c>
      <c r="K10" s="6">
        <v>2.4079999999999999</v>
      </c>
      <c r="L10" s="6">
        <v>4.1609999999999996</v>
      </c>
      <c r="M10" s="6">
        <v>16.100000000000001</v>
      </c>
      <c r="N10" s="6">
        <v>301.49</v>
      </c>
      <c r="O10" s="6">
        <v>134.51300000000001</v>
      </c>
      <c r="P10" s="6">
        <v>2.89</v>
      </c>
      <c r="Q10" s="6">
        <v>4.9340000000000002</v>
      </c>
      <c r="R10" s="6">
        <v>19.32</v>
      </c>
    </row>
    <row r="11" spans="1:18" ht="30" x14ac:dyDescent="0.25">
      <c r="A11" s="2" t="s">
        <v>92</v>
      </c>
      <c r="B11" s="2" t="s">
        <v>93</v>
      </c>
      <c r="C11" s="2" t="s">
        <v>28</v>
      </c>
      <c r="D11" s="2" t="s">
        <v>31</v>
      </c>
      <c r="E11" s="2" t="s">
        <v>94</v>
      </c>
      <c r="F11" s="2" t="s">
        <v>95</v>
      </c>
      <c r="G11" s="2" t="s">
        <v>96</v>
      </c>
      <c r="H11" s="2" t="s">
        <v>97</v>
      </c>
      <c r="I11" s="2" t="s">
        <v>32</v>
      </c>
      <c r="J11" s="2" t="s">
        <v>98</v>
      </c>
      <c r="K11" s="2" t="s">
        <v>99</v>
      </c>
      <c r="L11" s="2" t="s">
        <v>100</v>
      </c>
      <c r="M11" s="2" t="s">
        <v>101</v>
      </c>
      <c r="N11" s="2" t="s">
        <v>32</v>
      </c>
      <c r="O11" s="2" t="s">
        <v>98</v>
      </c>
      <c r="P11" s="2" t="s">
        <v>99</v>
      </c>
      <c r="Q11" s="2" t="s">
        <v>100</v>
      </c>
      <c r="R11" s="2" t="s">
        <v>101</v>
      </c>
    </row>
    <row r="12" spans="1:18" ht="36" x14ac:dyDescent="0.25">
      <c r="A12" s="4" t="s">
        <v>176</v>
      </c>
      <c r="B12" s="2" t="s">
        <v>177</v>
      </c>
      <c r="C12" s="2" t="s">
        <v>178</v>
      </c>
      <c r="D12" s="2">
        <v>52.67</v>
      </c>
      <c r="E12" s="2">
        <v>91.087999999999994</v>
      </c>
      <c r="F12" s="2">
        <v>10.49</v>
      </c>
      <c r="G12" s="2">
        <v>3.8780000000000001</v>
      </c>
      <c r="H12" s="2">
        <v>3.5019999999999998</v>
      </c>
      <c r="I12" s="2">
        <v>78.959999999999994</v>
      </c>
      <c r="J12" s="2">
        <v>136.965</v>
      </c>
      <c r="K12" s="2">
        <v>15.73</v>
      </c>
      <c r="L12" s="2">
        <v>5.8639999999999999</v>
      </c>
      <c r="M12" s="2">
        <v>6.4039999999999999</v>
      </c>
      <c r="N12" s="2">
        <v>105.18</v>
      </c>
      <c r="O12" s="2">
        <v>181.94300000000001</v>
      </c>
      <c r="P12" s="2">
        <v>20.969000000000001</v>
      </c>
      <c r="Q12" s="2">
        <v>7.75</v>
      </c>
      <c r="R12" s="2">
        <v>8.5269999999999992</v>
      </c>
    </row>
    <row r="13" spans="1:18" x14ac:dyDescent="0.25">
      <c r="A13" s="5" t="s">
        <v>33</v>
      </c>
      <c r="B13" s="2" t="s">
        <v>34</v>
      </c>
      <c r="C13" s="2"/>
      <c r="D13" s="2" t="s">
        <v>35</v>
      </c>
      <c r="E13" s="2" t="s">
        <v>36</v>
      </c>
      <c r="F13" s="2" t="s">
        <v>37</v>
      </c>
      <c r="G13" s="2" t="s">
        <v>38</v>
      </c>
      <c r="H13" s="2" t="s">
        <v>39</v>
      </c>
      <c r="I13" s="2" t="s">
        <v>35</v>
      </c>
      <c r="J13" s="2" t="s">
        <v>36</v>
      </c>
      <c r="K13" s="2" t="s">
        <v>37</v>
      </c>
      <c r="L13" s="2" t="s">
        <v>38</v>
      </c>
      <c r="M13" s="2" t="s">
        <v>39</v>
      </c>
      <c r="N13" s="2">
        <v>200</v>
      </c>
      <c r="O13" s="2" t="s">
        <v>36</v>
      </c>
      <c r="P13" s="2" t="s">
        <v>37</v>
      </c>
      <c r="Q13" s="2" t="s">
        <v>38</v>
      </c>
      <c r="R13" s="2" t="s">
        <v>39</v>
      </c>
    </row>
    <row r="14" spans="1:18" x14ac:dyDescent="0.25">
      <c r="A14" s="2"/>
      <c r="B14" s="2" t="s">
        <v>20</v>
      </c>
      <c r="C14" s="2" t="s">
        <v>21</v>
      </c>
      <c r="D14" s="2">
        <v>15</v>
      </c>
      <c r="E14" s="2">
        <v>54</v>
      </c>
      <c r="F14" s="2">
        <v>3.45</v>
      </c>
      <c r="G14" s="2">
        <v>4.3499999999999996</v>
      </c>
      <c r="H14" s="2">
        <v>0</v>
      </c>
      <c r="I14" s="2">
        <v>15</v>
      </c>
      <c r="J14" s="2">
        <v>54</v>
      </c>
      <c r="K14" s="2">
        <v>3.45</v>
      </c>
      <c r="L14" s="2">
        <v>4.3499999999999996</v>
      </c>
      <c r="M14" s="2">
        <v>0</v>
      </c>
      <c r="N14" s="2">
        <v>15</v>
      </c>
      <c r="O14" s="2">
        <v>54</v>
      </c>
      <c r="P14" s="2">
        <v>3.45</v>
      </c>
      <c r="Q14" s="2">
        <v>4.3499999999999996</v>
      </c>
      <c r="R14" s="2">
        <v>0</v>
      </c>
    </row>
    <row r="15" spans="1:18" ht="30" x14ac:dyDescent="0.25">
      <c r="A15" s="5" t="s">
        <v>12</v>
      </c>
      <c r="B15" s="2" t="s">
        <v>22</v>
      </c>
      <c r="C15" s="2"/>
      <c r="D15" s="2" t="s">
        <v>6</v>
      </c>
      <c r="E15" s="2">
        <v>34</v>
      </c>
      <c r="F15" s="2">
        <v>1.3</v>
      </c>
      <c r="G15" s="2">
        <v>0.1</v>
      </c>
      <c r="H15" s="2">
        <v>8.4</v>
      </c>
      <c r="I15" s="2" t="s">
        <v>6</v>
      </c>
      <c r="J15" s="2">
        <v>34</v>
      </c>
      <c r="K15" s="2">
        <v>1.3</v>
      </c>
      <c r="L15" s="2">
        <v>0.1</v>
      </c>
      <c r="M15" s="2">
        <v>8.4</v>
      </c>
      <c r="N15" s="2" t="s">
        <v>6</v>
      </c>
      <c r="O15" s="2">
        <v>34</v>
      </c>
      <c r="P15" s="2">
        <v>1.3</v>
      </c>
      <c r="Q15" s="2">
        <v>0.1</v>
      </c>
      <c r="R15" s="2">
        <v>8.4</v>
      </c>
    </row>
    <row r="16" spans="1:18" x14ac:dyDescent="0.25">
      <c r="A16" s="2"/>
      <c r="B16" s="2" t="s">
        <v>19</v>
      </c>
      <c r="C16" s="2" t="s">
        <v>16</v>
      </c>
      <c r="D16" s="2">
        <v>30</v>
      </c>
      <c r="E16" s="2">
        <v>67.2</v>
      </c>
      <c r="F16" s="2">
        <v>2.2200000000000002</v>
      </c>
      <c r="G16" s="2">
        <v>0.36</v>
      </c>
      <c r="H16" s="2">
        <v>13.5</v>
      </c>
      <c r="I16" s="2">
        <v>30</v>
      </c>
      <c r="J16" s="2">
        <v>67.2</v>
      </c>
      <c r="K16" s="2">
        <v>2.2200000000000002</v>
      </c>
      <c r="L16" s="2">
        <v>0.36</v>
      </c>
      <c r="M16" s="2">
        <v>13.5</v>
      </c>
      <c r="N16" s="2">
        <v>30</v>
      </c>
      <c r="O16" s="2">
        <v>67.2</v>
      </c>
      <c r="P16" s="2">
        <v>2.2200000000000002</v>
      </c>
      <c r="Q16" s="2">
        <v>0.36</v>
      </c>
      <c r="R16" s="2">
        <v>13.5</v>
      </c>
    </row>
    <row r="17" spans="1:18" x14ac:dyDescent="0.25">
      <c r="A17" s="10" t="s">
        <v>7</v>
      </c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</row>
    <row r="18" spans="1:18" ht="33.75" x14ac:dyDescent="0.25">
      <c r="A18" s="5" t="s">
        <v>179</v>
      </c>
      <c r="B18" s="2" t="s">
        <v>180</v>
      </c>
      <c r="C18" s="2" t="s">
        <v>28</v>
      </c>
      <c r="D18" s="2">
        <v>100</v>
      </c>
      <c r="E18" s="2">
        <v>109.02</v>
      </c>
      <c r="F18" s="2">
        <v>4.5229999999999997</v>
      </c>
      <c r="G18" s="2">
        <v>7.43</v>
      </c>
      <c r="H18" s="2">
        <v>6.93</v>
      </c>
      <c r="I18" s="2">
        <v>120</v>
      </c>
      <c r="J18" s="2">
        <v>132.12</v>
      </c>
      <c r="K18" s="2">
        <v>5.8680000000000003</v>
      </c>
      <c r="L18" s="2">
        <v>8.8949999999999996</v>
      </c>
      <c r="M18" s="2">
        <v>8.19</v>
      </c>
      <c r="N18" s="2">
        <v>120</v>
      </c>
      <c r="O18" s="2">
        <v>132.12</v>
      </c>
      <c r="P18" s="2">
        <v>5.8680000000000003</v>
      </c>
      <c r="Q18" s="2">
        <v>8.8949999999999996</v>
      </c>
      <c r="R18" s="2">
        <v>8.19</v>
      </c>
    </row>
    <row r="19" spans="1:18" ht="45" x14ac:dyDescent="0.25">
      <c r="A19" s="2" t="s">
        <v>60</v>
      </c>
      <c r="B19" s="2" t="s">
        <v>61</v>
      </c>
      <c r="C19" s="2"/>
      <c r="D19" s="2">
        <v>200</v>
      </c>
      <c r="E19" s="2">
        <v>47.83</v>
      </c>
      <c r="F19" s="2">
        <v>0.39</v>
      </c>
      <c r="G19" s="2">
        <v>0.2</v>
      </c>
      <c r="H19" s="2">
        <v>11.86</v>
      </c>
      <c r="I19" s="2">
        <v>200</v>
      </c>
      <c r="J19" s="2">
        <v>47.83</v>
      </c>
      <c r="K19" s="2">
        <v>0.39</v>
      </c>
      <c r="L19" s="2">
        <v>0.2</v>
      </c>
      <c r="M19" s="2">
        <v>11.86</v>
      </c>
      <c r="N19" s="2">
        <v>200</v>
      </c>
      <c r="O19" s="2">
        <v>47.83</v>
      </c>
      <c r="P19" s="2">
        <v>0.39</v>
      </c>
      <c r="Q19" s="2">
        <v>0.2</v>
      </c>
      <c r="R19" s="2">
        <v>11.86</v>
      </c>
    </row>
    <row r="20" spans="1:18" x14ac:dyDescent="0.25">
      <c r="A20" s="4" t="s">
        <v>181</v>
      </c>
      <c r="B20" s="2" t="s">
        <v>182</v>
      </c>
      <c r="C20" s="2" t="s">
        <v>183</v>
      </c>
      <c r="D20" s="2">
        <v>170</v>
      </c>
      <c r="E20" s="2">
        <v>228.68</v>
      </c>
      <c r="F20" s="2">
        <v>14.962999999999999</v>
      </c>
      <c r="G20" s="2">
        <v>10.461</v>
      </c>
      <c r="H20" s="2">
        <v>18.696999999999999</v>
      </c>
      <c r="I20" s="2">
        <v>170</v>
      </c>
      <c r="J20" s="2">
        <v>228.68</v>
      </c>
      <c r="K20" s="2">
        <v>14.962999999999999</v>
      </c>
      <c r="L20" s="2">
        <v>10.461</v>
      </c>
      <c r="M20" s="2">
        <v>18.696999999999999</v>
      </c>
      <c r="N20" s="2">
        <v>170</v>
      </c>
      <c r="O20" s="2">
        <v>228.68</v>
      </c>
      <c r="P20" s="2">
        <v>14.962999999999999</v>
      </c>
      <c r="Q20" s="2">
        <v>10.461</v>
      </c>
      <c r="R20" s="2">
        <v>18.696999999999999</v>
      </c>
    </row>
    <row r="21" spans="1:18" x14ac:dyDescent="0.25">
      <c r="A21" s="15" t="s">
        <v>114</v>
      </c>
      <c r="B21" s="15"/>
      <c r="C21" s="15"/>
      <c r="D21" s="1">
        <f>D19+D18+D16+D15+D14+D12+D11+D10+D9+D13+D7+D6+D20</f>
        <v>1413.66</v>
      </c>
      <c r="E21" s="1">
        <f>E19+E18+E16+E15+E14+E12+E11+E10+E9+E7+E6+E13+E20</f>
        <v>1055.0550000000001</v>
      </c>
      <c r="F21" s="1">
        <f>F19+F18+F16+F15+F14+F12+F11+F10+F9+F7+F6+F13+F20</f>
        <v>45.533000000000001</v>
      </c>
      <c r="G21" s="1">
        <f>G19+G18+G16+G15+G14+G12+G11+G10+G9+G7+G6+G13+G20</f>
        <v>41.369</v>
      </c>
      <c r="H21" s="1">
        <f>H19+H18+H16+H15+H14+H12+H11+H10+H9+H7+H6+H13+H20</f>
        <v>129.48500000000001</v>
      </c>
      <c r="I21" s="1">
        <f>I19+I18+I16+I15+I14+I12+I11+I10+I9+I7+I6+I13+I20</f>
        <v>1558.96</v>
      </c>
      <c r="J21" s="1">
        <f>J19+J18+J16+J15+J14+J12+J11+J10+J9+J7+J6+J13+J20</f>
        <v>1193.7</v>
      </c>
      <c r="K21" s="1">
        <f>K19+K18+K16+K15+K14+K12+K11+K10+K9+K7+K6+K13+K20</f>
        <v>53.458999999999996</v>
      </c>
      <c r="L21" s="1">
        <f>L19+L18+L16+L15+L14+L12+L11+L10+L9+L7+L6+L13+L20</f>
        <v>47.998999999999995</v>
      </c>
      <c r="M21" s="1">
        <f>M19+M18+M16+M15+M14+M12+M11+M10+M9+M7+M6+M13+M20</f>
        <v>142.31400000000002</v>
      </c>
      <c r="N21" s="1">
        <f>N19+N18+N16+N15+N14+N12+N11+N10+N9+N7+N6+N13+N20</f>
        <v>1636.67</v>
      </c>
      <c r="O21" s="1">
        <f>O19+O18+O16+O15+O14+O12+O11+O10+O9+O7+O6+O13+O20</f>
        <v>1260.6490000000001</v>
      </c>
      <c r="P21" s="1">
        <f>P19+P18+P16+P15+P14+P12+P11+P10+P9+P7+P6+P13+P20</f>
        <v>59.18</v>
      </c>
      <c r="Q21" s="1">
        <f>Q19+Q18+Q16+Q15+Q14+Q12+Q11+Q10+Q9+Q7+Q6+Q13+Q20</f>
        <v>50.657999999999994</v>
      </c>
      <c r="R21" s="1">
        <f>R19+R18+R16+R15+R14+R12+R11+R10+R9+R7+R6+R13+R20</f>
        <v>147.65700000000001</v>
      </c>
    </row>
  </sheetData>
  <mergeCells count="5">
    <mergeCell ref="A4:C4"/>
    <mergeCell ref="A5:R5"/>
    <mergeCell ref="A8:R8"/>
    <mergeCell ref="A17:R17"/>
    <mergeCell ref="A21:C21"/>
  </mergeCells>
  <pageMargins left="0.7" right="0.7" top="0.75" bottom="0.75" header="0.3" footer="0.3"/>
  <pageSetup paperSize="9" scale="6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2D3B0E-081C-4FA2-99F3-3A9D2C4B1FF2}">
  <sheetPr>
    <pageSetUpPr fitToPage="1"/>
  </sheetPr>
  <dimension ref="A4:R20"/>
  <sheetViews>
    <sheetView tabSelected="1" topLeftCell="A8" workbookViewId="0">
      <selection activeCell="R20" sqref="R20"/>
    </sheetView>
  </sheetViews>
  <sheetFormatPr defaultRowHeight="15" x14ac:dyDescent="0.25"/>
  <cols>
    <col min="1" max="1" width="11" customWidth="1"/>
    <col min="2" max="2" width="31" customWidth="1"/>
  </cols>
  <sheetData>
    <row r="4" spans="1:18" ht="45" x14ac:dyDescent="0.25">
      <c r="A4" s="11" t="s">
        <v>62</v>
      </c>
      <c r="B4" s="11"/>
      <c r="C4" s="11"/>
      <c r="D4" s="1" t="s">
        <v>0</v>
      </c>
      <c r="E4" s="1" t="s">
        <v>1</v>
      </c>
      <c r="F4" s="1" t="s">
        <v>2</v>
      </c>
      <c r="G4" s="1" t="s">
        <v>3</v>
      </c>
      <c r="H4" s="1" t="s">
        <v>4</v>
      </c>
      <c r="I4" s="1" t="s">
        <v>0</v>
      </c>
      <c r="J4" s="1" t="s">
        <v>1</v>
      </c>
      <c r="K4" s="1" t="s">
        <v>2</v>
      </c>
      <c r="L4" s="1" t="s">
        <v>3</v>
      </c>
      <c r="M4" s="1" t="s">
        <v>4</v>
      </c>
      <c r="N4" s="1" t="s">
        <v>0</v>
      </c>
      <c r="O4" s="1" t="s">
        <v>1</v>
      </c>
      <c r="P4" s="1" t="s">
        <v>2</v>
      </c>
      <c r="Q4" s="1" t="s">
        <v>3</v>
      </c>
      <c r="R4" s="1" t="s">
        <v>4</v>
      </c>
    </row>
    <row r="5" spans="1:18" x14ac:dyDescent="0.25">
      <c r="A5" s="10" t="s">
        <v>5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</row>
    <row r="6" spans="1:18" ht="34.5" customHeight="1" x14ac:dyDescent="0.25">
      <c r="A6" s="5" t="s">
        <v>12</v>
      </c>
      <c r="B6" s="2" t="s">
        <v>22</v>
      </c>
      <c r="C6" s="2"/>
      <c r="D6" s="2">
        <v>100</v>
      </c>
      <c r="E6" s="2">
        <v>34</v>
      </c>
      <c r="F6" s="2">
        <v>1.3</v>
      </c>
      <c r="G6" s="2">
        <v>0.1</v>
      </c>
      <c r="H6" s="2">
        <v>8.4</v>
      </c>
      <c r="I6" s="2" t="s">
        <v>6</v>
      </c>
      <c r="J6" s="2">
        <v>34</v>
      </c>
      <c r="K6" s="2">
        <v>1.3</v>
      </c>
      <c r="L6" s="2">
        <v>0.1</v>
      </c>
      <c r="M6" s="2">
        <v>8.4</v>
      </c>
      <c r="N6" s="2" t="s">
        <v>6</v>
      </c>
      <c r="O6" s="2">
        <v>34</v>
      </c>
      <c r="P6" s="2">
        <v>1.3</v>
      </c>
      <c r="Q6" s="2">
        <v>0.1</v>
      </c>
      <c r="R6" s="2">
        <v>8.4</v>
      </c>
    </row>
    <row r="7" spans="1:18" x14ac:dyDescent="0.25">
      <c r="A7" s="2"/>
      <c r="B7" s="2" t="s">
        <v>8</v>
      </c>
      <c r="C7" s="2" t="s">
        <v>28</v>
      </c>
      <c r="D7" s="2">
        <v>125</v>
      </c>
      <c r="E7" s="2">
        <v>63.75</v>
      </c>
      <c r="F7" s="2">
        <v>6.25</v>
      </c>
      <c r="G7" s="2">
        <v>1.875</v>
      </c>
      <c r="H7" s="2">
        <v>4.375</v>
      </c>
      <c r="I7" s="2">
        <v>125</v>
      </c>
      <c r="J7" s="2">
        <v>63.75</v>
      </c>
      <c r="K7" s="2">
        <v>6.25</v>
      </c>
      <c r="L7" s="2">
        <v>1.875</v>
      </c>
      <c r="M7" s="2">
        <v>4.375</v>
      </c>
      <c r="N7" s="2">
        <v>125</v>
      </c>
      <c r="O7" s="2">
        <v>63.75</v>
      </c>
      <c r="P7" s="2">
        <v>6.25</v>
      </c>
      <c r="Q7" s="2">
        <v>1.875</v>
      </c>
      <c r="R7" s="2">
        <v>4.375</v>
      </c>
    </row>
    <row r="8" spans="1:18" ht="30" x14ac:dyDescent="0.25">
      <c r="A8" s="2"/>
      <c r="B8" s="2" t="s">
        <v>10</v>
      </c>
      <c r="C8" s="2" t="s">
        <v>11</v>
      </c>
      <c r="D8" s="2">
        <v>60</v>
      </c>
      <c r="E8" s="2">
        <v>135.59399999999999</v>
      </c>
      <c r="F8" s="2">
        <v>4.3150000000000004</v>
      </c>
      <c r="G8" s="2">
        <v>1.3580000000000001</v>
      </c>
      <c r="H8" s="2">
        <v>26.045999999999999</v>
      </c>
      <c r="I8" s="2">
        <v>80</v>
      </c>
      <c r="J8" s="2">
        <v>216.947</v>
      </c>
      <c r="K8" s="2">
        <v>6.9029999999999996</v>
      </c>
      <c r="L8" s="2">
        <v>2.1709999999999998</v>
      </c>
      <c r="M8" s="2">
        <v>41.673999999999999</v>
      </c>
      <c r="N8" s="2">
        <v>80</v>
      </c>
      <c r="O8" s="2">
        <v>216.947</v>
      </c>
      <c r="P8" s="2">
        <v>6.9029999999999996</v>
      </c>
      <c r="Q8" s="2">
        <v>2.1709999999999998</v>
      </c>
      <c r="R8" s="2">
        <v>41.673999999999999</v>
      </c>
    </row>
    <row r="9" spans="1:18" x14ac:dyDescent="0.25">
      <c r="A9" s="12" t="s">
        <v>14</v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4"/>
    </row>
    <row r="10" spans="1:18" ht="33.75" x14ac:dyDescent="0.25">
      <c r="A10" s="5" t="s">
        <v>184</v>
      </c>
      <c r="B10" s="2" t="s">
        <v>185</v>
      </c>
      <c r="C10" s="2"/>
      <c r="D10" s="2">
        <v>100</v>
      </c>
      <c r="E10" s="2">
        <v>84.29</v>
      </c>
      <c r="F10" s="2">
        <v>1.26</v>
      </c>
      <c r="G10" s="2">
        <v>5.16</v>
      </c>
      <c r="H10" s="2">
        <v>8.5299999999999994</v>
      </c>
      <c r="I10" s="2">
        <v>120</v>
      </c>
      <c r="J10" s="2">
        <v>92.51</v>
      </c>
      <c r="K10" s="2">
        <v>1.52</v>
      </c>
      <c r="L10" s="2">
        <v>5.2</v>
      </c>
      <c r="M10" s="2">
        <v>10.34</v>
      </c>
      <c r="N10" s="2">
        <v>120</v>
      </c>
      <c r="O10" s="2">
        <v>92.51</v>
      </c>
      <c r="P10" s="2">
        <v>1.52</v>
      </c>
      <c r="Q10" s="2">
        <v>5.2</v>
      </c>
      <c r="R10" s="2">
        <v>10.34</v>
      </c>
    </row>
    <row r="11" spans="1:18" ht="30" x14ac:dyDescent="0.25">
      <c r="A11" s="8" t="s">
        <v>186</v>
      </c>
      <c r="B11" s="6" t="s">
        <v>187</v>
      </c>
      <c r="C11" s="6" t="s">
        <v>63</v>
      </c>
      <c r="D11" s="6">
        <v>250</v>
      </c>
      <c r="E11" s="6">
        <v>88.04</v>
      </c>
      <c r="F11" s="6">
        <v>1.77</v>
      </c>
      <c r="G11" s="6">
        <v>4.62</v>
      </c>
      <c r="H11" s="6">
        <v>10.050000000000001</v>
      </c>
      <c r="I11" s="6">
        <v>250</v>
      </c>
      <c r="J11" s="6">
        <v>88.04</v>
      </c>
      <c r="K11" s="6">
        <v>1.77</v>
      </c>
      <c r="L11" s="6">
        <v>4.62</v>
      </c>
      <c r="M11" s="6">
        <v>10.050000000000001</v>
      </c>
      <c r="N11" s="6">
        <v>300</v>
      </c>
      <c r="O11" s="6">
        <v>105.48</v>
      </c>
      <c r="P11" s="6">
        <v>2.12</v>
      </c>
      <c r="Q11" s="6">
        <v>5.54</v>
      </c>
      <c r="R11" s="6">
        <v>12.02</v>
      </c>
    </row>
    <row r="12" spans="1:18" ht="30" x14ac:dyDescent="0.25">
      <c r="A12" s="3" t="s">
        <v>135</v>
      </c>
      <c r="B12" s="2" t="s">
        <v>136</v>
      </c>
      <c r="C12" s="2" t="s">
        <v>137</v>
      </c>
      <c r="D12" s="2">
        <v>120</v>
      </c>
      <c r="E12" s="2">
        <v>157.874</v>
      </c>
      <c r="F12" s="2">
        <v>6.7430000000000003</v>
      </c>
      <c r="G12" s="2">
        <v>5.9189999999999996</v>
      </c>
      <c r="H12" s="2">
        <v>19.341999999999999</v>
      </c>
      <c r="I12" s="2">
        <v>150</v>
      </c>
      <c r="J12" s="2">
        <v>195.86500000000001</v>
      </c>
      <c r="K12" s="2">
        <v>8.3800000000000008</v>
      </c>
      <c r="L12" s="2">
        <v>7.2270000000000003</v>
      </c>
      <c r="M12" s="2">
        <v>24.082000000000001</v>
      </c>
      <c r="N12" s="2">
        <v>150</v>
      </c>
      <c r="O12" s="2">
        <v>195.86500000000001</v>
      </c>
      <c r="P12" s="2">
        <v>8.3800000000000008</v>
      </c>
      <c r="Q12" s="2">
        <v>7.2270000000000003</v>
      </c>
      <c r="R12" s="2">
        <v>24.082000000000001</v>
      </c>
    </row>
    <row r="13" spans="1:18" x14ac:dyDescent="0.25">
      <c r="A13" s="5" t="s">
        <v>45</v>
      </c>
      <c r="B13" s="2" t="s">
        <v>46</v>
      </c>
      <c r="C13" s="2" t="s">
        <v>47</v>
      </c>
      <c r="D13" s="2" t="s">
        <v>48</v>
      </c>
      <c r="E13" s="2" t="s">
        <v>49</v>
      </c>
      <c r="F13" s="2" t="s">
        <v>50</v>
      </c>
      <c r="G13" s="2" t="s">
        <v>51</v>
      </c>
      <c r="H13" s="2" t="s">
        <v>52</v>
      </c>
      <c r="I13" s="2" t="s">
        <v>6</v>
      </c>
      <c r="J13" s="2" t="s">
        <v>53</v>
      </c>
      <c r="K13" s="2" t="s">
        <v>54</v>
      </c>
      <c r="L13" s="2" t="s">
        <v>55</v>
      </c>
      <c r="M13" s="2" t="s">
        <v>56</v>
      </c>
      <c r="N13" s="2" t="s">
        <v>31</v>
      </c>
      <c r="O13" s="2" t="s">
        <v>57</v>
      </c>
      <c r="P13" s="2" t="s">
        <v>23</v>
      </c>
      <c r="Q13" s="2" t="s">
        <v>58</v>
      </c>
      <c r="R13" s="2" t="s">
        <v>59</v>
      </c>
    </row>
    <row r="14" spans="1:18" ht="26.25" customHeight="1" x14ac:dyDescent="0.25">
      <c r="A14" s="3" t="s">
        <v>17</v>
      </c>
      <c r="B14" s="2" t="s">
        <v>18</v>
      </c>
      <c r="C14" s="2"/>
      <c r="D14" s="2">
        <v>200</v>
      </c>
      <c r="E14" s="2">
        <v>9.3800000000000008</v>
      </c>
      <c r="F14" s="2">
        <v>0.1</v>
      </c>
      <c r="G14" s="2">
        <v>0</v>
      </c>
      <c r="H14" s="2">
        <v>2.44</v>
      </c>
      <c r="I14" s="2">
        <v>200</v>
      </c>
      <c r="J14" s="2">
        <v>9.3800000000000008</v>
      </c>
      <c r="K14" s="2">
        <v>0.1</v>
      </c>
      <c r="L14" s="2">
        <v>0</v>
      </c>
      <c r="M14" s="2">
        <v>2.44</v>
      </c>
      <c r="N14" s="2">
        <v>200</v>
      </c>
      <c r="O14" s="2">
        <v>9.3800000000000008</v>
      </c>
      <c r="P14" s="2">
        <v>0.1</v>
      </c>
      <c r="Q14" s="2">
        <v>0</v>
      </c>
      <c r="R14" s="2">
        <v>2.44</v>
      </c>
    </row>
    <row r="15" spans="1:18" ht="33.75" customHeight="1" x14ac:dyDescent="0.25">
      <c r="A15" s="5" t="s">
        <v>12</v>
      </c>
      <c r="B15" s="2" t="s">
        <v>22</v>
      </c>
      <c r="C15" s="2"/>
      <c r="D15" s="2" t="s">
        <v>6</v>
      </c>
      <c r="E15" s="2">
        <v>34</v>
      </c>
      <c r="F15" s="2">
        <v>1.3</v>
      </c>
      <c r="G15" s="2">
        <v>0.1</v>
      </c>
      <c r="H15" s="2">
        <v>8.4</v>
      </c>
      <c r="I15" s="2" t="s">
        <v>6</v>
      </c>
      <c r="J15" s="2">
        <v>34</v>
      </c>
      <c r="K15" s="2">
        <v>1.3</v>
      </c>
      <c r="L15" s="2">
        <v>0.1</v>
      </c>
      <c r="M15" s="2">
        <v>8.4</v>
      </c>
      <c r="N15" s="2" t="s">
        <v>6</v>
      </c>
      <c r="O15" s="2">
        <v>34</v>
      </c>
      <c r="P15" s="2">
        <v>1.3</v>
      </c>
      <c r="Q15" s="2">
        <v>0.1</v>
      </c>
      <c r="R15" s="2">
        <v>8.4</v>
      </c>
    </row>
    <row r="16" spans="1:18" x14ac:dyDescent="0.25">
      <c r="A16" s="2"/>
      <c r="B16" s="2" t="s">
        <v>19</v>
      </c>
      <c r="C16" s="2" t="s">
        <v>16</v>
      </c>
      <c r="D16" s="2">
        <v>30</v>
      </c>
      <c r="E16" s="2">
        <v>67.2</v>
      </c>
      <c r="F16" s="2">
        <v>2.2200000000000002</v>
      </c>
      <c r="G16" s="2">
        <v>0.36</v>
      </c>
      <c r="H16" s="2">
        <v>13.5</v>
      </c>
      <c r="I16" s="2">
        <v>30</v>
      </c>
      <c r="J16" s="2">
        <v>67.2</v>
      </c>
      <c r="K16" s="2">
        <v>2.2200000000000002</v>
      </c>
      <c r="L16" s="2">
        <v>0.36</v>
      </c>
      <c r="M16" s="2">
        <v>13.5</v>
      </c>
      <c r="N16" s="2">
        <v>30</v>
      </c>
      <c r="O16" s="2">
        <v>67.2</v>
      </c>
      <c r="P16" s="2">
        <v>2.2200000000000002</v>
      </c>
      <c r="Q16" s="2">
        <v>0.36</v>
      </c>
      <c r="R16" s="2">
        <v>13.5</v>
      </c>
    </row>
    <row r="17" spans="1:18" x14ac:dyDescent="0.25">
      <c r="A17" s="10" t="s">
        <v>7</v>
      </c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</row>
    <row r="18" spans="1:18" ht="30" x14ac:dyDescent="0.25">
      <c r="A18" s="2" t="s">
        <v>43</v>
      </c>
      <c r="B18" s="2" t="s">
        <v>188</v>
      </c>
      <c r="C18" s="2" t="s">
        <v>44</v>
      </c>
      <c r="D18" s="2">
        <v>100</v>
      </c>
      <c r="E18" s="2">
        <v>158.34</v>
      </c>
      <c r="F18" s="2">
        <v>9.36</v>
      </c>
      <c r="G18" s="2">
        <v>12.9</v>
      </c>
      <c r="H18" s="2">
        <v>0.72</v>
      </c>
      <c r="I18" s="2">
        <v>100</v>
      </c>
      <c r="J18" s="2">
        <v>158.34</v>
      </c>
      <c r="K18" s="2">
        <v>9.36</v>
      </c>
      <c r="L18" s="2">
        <v>12.9</v>
      </c>
      <c r="M18" s="2">
        <v>0.72</v>
      </c>
      <c r="N18" s="2">
        <v>100</v>
      </c>
      <c r="O18" s="2">
        <v>158.34</v>
      </c>
      <c r="P18" s="2">
        <v>9.36</v>
      </c>
      <c r="Q18" s="2">
        <v>12.9</v>
      </c>
      <c r="R18" s="2">
        <v>0.72</v>
      </c>
    </row>
    <row r="19" spans="1:18" x14ac:dyDescent="0.25">
      <c r="A19" s="2"/>
      <c r="B19" s="2" t="s">
        <v>71</v>
      </c>
      <c r="C19" s="2" t="s">
        <v>27</v>
      </c>
      <c r="D19" s="2">
        <v>30</v>
      </c>
      <c r="E19" s="2">
        <v>194.4</v>
      </c>
      <c r="F19" s="2">
        <v>4.1399999999999997</v>
      </c>
      <c r="G19" s="2">
        <v>18.39</v>
      </c>
      <c r="H19" s="2">
        <v>3.06</v>
      </c>
      <c r="I19" s="2">
        <v>30</v>
      </c>
      <c r="J19" s="2">
        <v>194.4</v>
      </c>
      <c r="K19" s="2">
        <v>4.1399999999999997</v>
      </c>
      <c r="L19" s="2">
        <v>18.39</v>
      </c>
      <c r="M19" s="2">
        <v>3.06</v>
      </c>
      <c r="N19" s="2">
        <v>30</v>
      </c>
      <c r="O19" s="2">
        <v>194.4</v>
      </c>
      <c r="P19" s="2">
        <v>4.1399999999999997</v>
      </c>
      <c r="Q19" s="2">
        <v>18.39</v>
      </c>
      <c r="R19" s="2">
        <v>3.06</v>
      </c>
    </row>
    <row r="20" spans="1:18" x14ac:dyDescent="0.25">
      <c r="A20" s="11" t="s">
        <v>13</v>
      </c>
      <c r="B20" s="11"/>
      <c r="C20" s="11"/>
      <c r="D20" s="1">
        <f>D19+D18+D16+D15+D14+D13+D12+D11+D10+D7+D6+D8</f>
        <v>1285</v>
      </c>
      <c r="E20" s="1">
        <f>E19+E18+E16+E15+E14+E13+E12+E11+E10+E7+E6+E8</f>
        <v>1065.4379999999999</v>
      </c>
      <c r="F20" s="1">
        <f>F19+F18+F16+F15+F14+F13+F12+F11+F10+F7+F6+F8</f>
        <v>39.878</v>
      </c>
      <c r="G20" s="1">
        <f>G19+G18+G16+G15+G14+G13+G12+G11+G10+G7+G6+G8</f>
        <v>52.35199999999999</v>
      </c>
      <c r="H20" s="1">
        <f>H19+H18+H16+H15+H14+H13+H12+H11+H10+H7+H6+H8</f>
        <v>109.76300000000001</v>
      </c>
      <c r="I20" s="1">
        <f>I19+I18+I16+I15+I14+I13+I12+I11+I10+I7+I6+I8</f>
        <v>1385</v>
      </c>
      <c r="J20" s="1">
        <f>J19+J18+J16+J15+J14+J13+J12+J11+J10+J7+J6+J8</f>
        <v>1209.1320000000001</v>
      </c>
      <c r="K20" s="1">
        <f>K19+K18+K16+K15+K14+K13+K12+K11+K10+K7+K6+K8</f>
        <v>44.852999999999994</v>
      </c>
      <c r="L20" s="1">
        <f>L19+L18+L16+L15+L14+L13+L12+L11+L10+L7+L6+L8</f>
        <v>55.133000000000003</v>
      </c>
      <c r="M20" s="1">
        <f>M19+M18+M16+M15+M14+M13+M12+M11+M10+M7+M6+M8</f>
        <v>134.05100000000002</v>
      </c>
      <c r="N20" s="1">
        <f>N19+N18+N16+N15+N14+N13+N12+N11+N10+N7+N6+N8</f>
        <v>1455</v>
      </c>
      <c r="O20" s="1">
        <f>O19+O18+O16+O15+O14+O13+O12+O11+O10+O7+O6+O8</f>
        <v>1237.3420000000001</v>
      </c>
      <c r="P20" s="1">
        <f>P19+P18+P16+P15+P14+P13+P12+P11+P10+P7+P6+P8</f>
        <v>45.522999999999996</v>
      </c>
      <c r="Q20" s="1">
        <f>Q19+Q18+Q16+Q15+Q14+Q13+Q12+Q11+Q10+Q7+Q6+Q8</f>
        <v>56.473000000000006</v>
      </c>
      <c r="R20" s="1">
        <f>R19+R18+R16+R15+R14+R13+R12+R11+R10+R7+R6+R8</f>
        <v>137.42100000000002</v>
      </c>
    </row>
  </sheetData>
  <mergeCells count="5">
    <mergeCell ref="A20:C20"/>
    <mergeCell ref="A4:C4"/>
    <mergeCell ref="A5:R5"/>
    <mergeCell ref="A9:R9"/>
    <mergeCell ref="A17:R17"/>
  </mergeCells>
  <pageMargins left="0.7" right="0.7" top="0.75" bottom="0.75" header="0.3" footer="0.3"/>
  <pageSetup paperSize="9" scale="6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5</vt:i4>
      </vt:variant>
    </vt:vector>
  </HeadingPairs>
  <TitlesOfParts>
    <vt:vector size="5" baseType="lpstr">
      <vt:lpstr>Аркуш1</vt:lpstr>
      <vt:lpstr>Аркуш2</vt:lpstr>
      <vt:lpstr>Аркуш3</vt:lpstr>
      <vt:lpstr>Аркуш4</vt:lpstr>
      <vt:lpstr>Аркуш5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-</cp:lastModifiedBy>
  <cp:lastPrinted>2026-03-03T07:26:24Z</cp:lastPrinted>
  <dcterms:created xsi:type="dcterms:W3CDTF">2025-11-06T07:19:52Z</dcterms:created>
  <dcterms:modified xsi:type="dcterms:W3CDTF">2026-08-07T10:56:25Z</dcterms:modified>
</cp:coreProperties>
</file>