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перспективне осінь 2026\"/>
    </mc:Choice>
  </mc:AlternateContent>
  <xr:revisionPtr revIDLastSave="0" documentId="13_ncr:1_{5D181B7A-9356-41E5-841B-403CF677AC35}" xr6:coauthVersionLast="45" xr6:coauthVersionMax="45" xr10:uidLastSave="{00000000-0000-0000-0000-000000000000}"/>
  <bookViews>
    <workbookView xWindow="-120" yWindow="-120" windowWidth="20730" windowHeight="11040" activeTab="4" xr2:uid="{099F0C4A-F8A4-4F95-90CF-F47AA9FABF52}"/>
  </bookViews>
  <sheets>
    <sheet name="Аркуш1" sheetId="1" r:id="rId1"/>
    <sheet name="Аркуш2" sheetId="2" r:id="rId2"/>
    <sheet name="Аркуш3" sheetId="3" r:id="rId3"/>
    <sheet name="Аркуш4" sheetId="4" r:id="rId4"/>
    <sheet name="Аркуш5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20" i="5" l="1"/>
  <c r="R22" i="4"/>
  <c r="Q22" i="4"/>
  <c r="P22" i="4"/>
  <c r="O22" i="4"/>
  <c r="N22" i="4"/>
  <c r="M22" i="4"/>
  <c r="L22" i="4"/>
  <c r="K22" i="4"/>
  <c r="J22" i="4"/>
  <c r="I22" i="4"/>
  <c r="H22" i="4"/>
  <c r="G22" i="4"/>
  <c r="F22" i="4"/>
  <c r="E22" i="4"/>
  <c r="D22" i="4"/>
  <c r="R20" i="3"/>
  <c r="Q20" i="3"/>
  <c r="P20" i="3"/>
  <c r="O20" i="3"/>
  <c r="N20" i="3"/>
  <c r="M20" i="3"/>
  <c r="L20" i="3"/>
  <c r="K20" i="3"/>
  <c r="J20" i="3"/>
  <c r="I20" i="3"/>
  <c r="H20" i="3"/>
  <c r="G20" i="3"/>
  <c r="F20" i="3"/>
  <c r="E20" i="3"/>
  <c r="D20" i="3"/>
  <c r="R20" i="2"/>
  <c r="Q20" i="2"/>
  <c r="P20" i="2"/>
  <c r="O20" i="2"/>
  <c r="N20" i="2"/>
  <c r="M20" i="2"/>
  <c r="L20" i="2"/>
  <c r="K20" i="2"/>
  <c r="J20" i="2"/>
  <c r="I20" i="2"/>
  <c r="H20" i="2"/>
  <c r="G20" i="2"/>
  <c r="F20" i="2"/>
  <c r="E20" i="2"/>
  <c r="D20" i="2"/>
  <c r="E22" i="1"/>
  <c r="D22" i="1" l="1"/>
  <c r="R20" i="5" l="1"/>
  <c r="Q20" i="5"/>
  <c r="P20" i="5"/>
  <c r="O20" i="5"/>
  <c r="N20" i="5"/>
  <c r="M20" i="5"/>
  <c r="L20" i="5"/>
  <c r="K20" i="5"/>
  <c r="J20" i="5"/>
  <c r="I20" i="5"/>
  <c r="H20" i="5"/>
  <c r="G20" i="5"/>
  <c r="F20" i="5"/>
  <c r="E20" i="5"/>
  <c r="R22" i="1"/>
  <c r="Q22" i="1"/>
  <c r="P22" i="1"/>
  <c r="O22" i="1"/>
  <c r="N22" i="1"/>
  <c r="M22" i="1"/>
  <c r="L22" i="1"/>
  <c r="K22" i="1"/>
  <c r="J22" i="1"/>
  <c r="I22" i="1"/>
  <c r="H22" i="1"/>
  <c r="G22" i="1"/>
  <c r="F22" i="1"/>
</calcChain>
</file>

<file path=xl/sharedStrings.xml><?xml version="1.0" encoding="utf-8"?>
<sst xmlns="http://schemas.openxmlformats.org/spreadsheetml/2006/main" count="360" uniqueCount="152">
  <si>
    <t>Вихід,
г</t>
  </si>
  <si>
    <t>Енерг.
цінність,
ккал</t>
  </si>
  <si>
    <t>Білки,
г</t>
  </si>
  <si>
    <t>Жири,
г</t>
  </si>
  <si>
    <t>Вуглев.,
г</t>
  </si>
  <si>
    <t>2 сніданок</t>
  </si>
  <si>
    <t>100</t>
  </si>
  <si>
    <t>Підвечірок</t>
  </si>
  <si>
    <t>Йогурт</t>
  </si>
  <si>
    <t>Л,МП</t>
  </si>
  <si>
    <t>Булочка дитяча</t>
  </si>
  <si>
    <t>Г,ЗП,МП,Л,Я</t>
  </si>
  <si>
    <t>ТК № 12.01 ІГЗ</t>
  </si>
  <si>
    <t>Всього за день</t>
  </si>
  <si>
    <t>Обід</t>
  </si>
  <si>
    <t>Г,ЗП</t>
  </si>
  <si>
    <t>ТК № 11.03 ІГЗ</t>
  </si>
  <si>
    <t>Узвар б\ц</t>
  </si>
  <si>
    <t>Хліб цільнозерновий</t>
  </si>
  <si>
    <t>Сир твердий</t>
  </si>
  <si>
    <t>МП,Л</t>
  </si>
  <si>
    <t>Свіжі фрукти(апельсин, банан,груша,мандарин,яблуко)</t>
  </si>
  <si>
    <t>1,93</t>
  </si>
  <si>
    <t>Молоко кип'ячене</t>
  </si>
  <si>
    <t>ГХ</t>
  </si>
  <si>
    <t>МП, Л</t>
  </si>
  <si>
    <t>250</t>
  </si>
  <si>
    <t>300</t>
  </si>
  <si>
    <t>ТК № 11.12</t>
  </si>
  <si>
    <t>МП, Л, ЗП</t>
  </si>
  <si>
    <t>120</t>
  </si>
  <si>
    <t>150</t>
  </si>
  <si>
    <t>ТК № 106</t>
  </si>
  <si>
    <t>Лимонад..</t>
  </si>
  <si>
    <t>200</t>
  </si>
  <si>
    <t>32,07</t>
  </si>
  <si>
    <t>0,1</t>
  </si>
  <si>
    <t>0,01</t>
  </si>
  <si>
    <t>8,15</t>
  </si>
  <si>
    <t>ТК № 07.11 ІГЗ</t>
  </si>
  <si>
    <t>Запіканка сирна</t>
  </si>
  <si>
    <t>ТК № 08.03 ІГЗ</t>
  </si>
  <si>
    <t>161,74</t>
  </si>
  <si>
    <t>3,06</t>
  </si>
  <si>
    <t>2,63</t>
  </si>
  <si>
    <t>30,87</t>
  </si>
  <si>
    <t>203</t>
  </si>
  <si>
    <t>3,84</t>
  </si>
  <si>
    <t>3,33</t>
  </si>
  <si>
    <t>38,68</t>
  </si>
  <si>
    <t>Четвер
1-й тиждень</t>
  </si>
  <si>
    <t>ТК № 1.05 ІГЗ</t>
  </si>
  <si>
    <t>Салат з яєць, сиру з куркумою.</t>
  </si>
  <si>
    <t>МП, Я, Л</t>
  </si>
  <si>
    <t>ТК № 5.07 ІГЗ</t>
  </si>
  <si>
    <t>Січеники (свинина)</t>
  </si>
  <si>
    <t>Г, Я, ЗП</t>
  </si>
  <si>
    <t>70</t>
  </si>
  <si>
    <t>38,57</t>
  </si>
  <si>
    <t>1,12</t>
  </si>
  <si>
    <t>1,57</t>
  </si>
  <si>
    <t>4,9</t>
  </si>
  <si>
    <t>54,7</t>
  </si>
  <si>
    <t>1,61</t>
  </si>
  <si>
    <t>2,19</t>
  </si>
  <si>
    <t>7,01</t>
  </si>
  <si>
    <t>65,47</t>
  </si>
  <si>
    <t>2,61</t>
  </si>
  <si>
    <t>8,41</t>
  </si>
  <si>
    <t>ТК № 13.99 Клопотенко 2024</t>
  </si>
  <si>
    <t>Компот із свіжих яблук (або свіжоморожених фруктів ) з м'ятою</t>
  </si>
  <si>
    <t>П'ятниця
1-й тиждень</t>
  </si>
  <si>
    <t>Г, МП, Л, ЗП</t>
  </si>
  <si>
    <t>ТК № Рецептура № 362</t>
  </si>
  <si>
    <t>Сік фруктовий</t>
  </si>
  <si>
    <t>84</t>
  </si>
  <si>
    <t>0,8</t>
  </si>
  <si>
    <t>20,6</t>
  </si>
  <si>
    <t>ТК №22</t>
  </si>
  <si>
    <t>ТК № 4</t>
  </si>
  <si>
    <t>ТК № 49</t>
  </si>
  <si>
    <t>Горохове пюре жовте</t>
  </si>
  <si>
    <t>ТК № 1.12 ІГЗ</t>
  </si>
  <si>
    <t>Сухофрукти (курага,фініки)</t>
  </si>
  <si>
    <t>Горіхи (горіхи волоські,арахіс)</t>
  </si>
  <si>
    <t>Булгур</t>
  </si>
  <si>
    <t>Т.К № 437</t>
  </si>
  <si>
    <t>ТК № 1.24 ІГЗ</t>
  </si>
  <si>
    <t>"Організація харчування дітей у ДНЗ" 2014р.</t>
  </si>
  <si>
    <t>ТК № 1.72 Клопотенко 2024р.</t>
  </si>
  <si>
    <t>ГЦ</t>
  </si>
  <si>
    <t>Г,МП,Л,ЗП</t>
  </si>
  <si>
    <t>ТК № 4.02 ІГЗ</t>
  </si>
  <si>
    <t>Пастуший пиріг з курячим м'ясом</t>
  </si>
  <si>
    <t>ТК № 41</t>
  </si>
  <si>
    <t>Чахохбілі зі свининою</t>
  </si>
  <si>
    <t xml:space="preserve">Чай </t>
  </si>
  <si>
    <t>Понеділок
3-й тиждень</t>
  </si>
  <si>
    <t>Вівторок
3-й тиждень</t>
  </si>
  <si>
    <t>Середа
3-й тиждень</t>
  </si>
  <si>
    <t>ТК № 52</t>
  </si>
  <si>
    <t>127,15</t>
  </si>
  <si>
    <t>2,71</t>
  </si>
  <si>
    <t>4,63</t>
  </si>
  <si>
    <t>19,09</t>
  </si>
  <si>
    <t>146,59</t>
  </si>
  <si>
    <t>2,95</t>
  </si>
  <si>
    <t>5,56</t>
  </si>
  <si>
    <t>21,69</t>
  </si>
  <si>
    <t>ТК № 07.08 ІГЗ</t>
  </si>
  <si>
    <t>Мак енд чіз</t>
  </si>
  <si>
    <t>ТК № 28</t>
  </si>
  <si>
    <t>Каша вівсяна в'язка</t>
  </si>
  <si>
    <t>МП, Л,ЗП, Г</t>
  </si>
  <si>
    <t>ТК № 5.06 ІГЗ</t>
  </si>
  <si>
    <t>Кебаб з сиром (свинина)</t>
  </si>
  <si>
    <t>Я,МП,Л</t>
  </si>
  <si>
    <t>ТК № 75</t>
  </si>
  <si>
    <t>Омлет</t>
  </si>
  <si>
    <t>Я,Л,ЗП,МП,Г</t>
  </si>
  <si>
    <t>ТК № 7.14 Клопотенко 2024р.</t>
  </si>
  <si>
    <t>Риба запечена з сиром у бешамелі</t>
  </si>
  <si>
    <t>Г,МП,Р,Л,ЗП</t>
  </si>
  <si>
    <t>ТК № 11 Клопотенко 2019</t>
  </si>
  <si>
    <t xml:space="preserve">Салат з капусти з насінням </t>
  </si>
  <si>
    <t>Суп картопляний з макаронними виробами</t>
  </si>
  <si>
    <t>Салат з моркви і яблук</t>
  </si>
  <si>
    <t>ТК № 1.79 Клопотенко 2024р.</t>
  </si>
  <si>
    <t>Салат а-ля грецький</t>
  </si>
  <si>
    <t>ТК № 65</t>
  </si>
  <si>
    <t xml:space="preserve">Суп селянський з пшоном </t>
  </si>
  <si>
    <t>ТК № 31</t>
  </si>
  <si>
    <t>Салат "Бурячок"</t>
  </si>
  <si>
    <t>Салат з капусти,яблука з соусом вінегрет</t>
  </si>
  <si>
    <t>ТК № 2.32 Клопотенко 2024</t>
  </si>
  <si>
    <t>Овочева юшка з булгуром</t>
  </si>
  <si>
    <t>Г, ЗП</t>
  </si>
  <si>
    <t xml:space="preserve">Всього  за день </t>
  </si>
  <si>
    <t>Салат з морквою та імбирем</t>
  </si>
  <si>
    <t>Борщ із капустою і картоплею</t>
  </si>
  <si>
    <t>Сметана (25гр)</t>
  </si>
  <si>
    <t>ТК № 1.25 ІГЗ</t>
  </si>
  <si>
    <t>Салат з запеченої капусти з родзинками</t>
  </si>
  <si>
    <t>ТК № 07.05 ІГЗ</t>
  </si>
  <si>
    <t>Яблуко запечене з сиром</t>
  </si>
  <si>
    <t>МП,Л,Я</t>
  </si>
  <si>
    <t>Салат з капусти з морквою</t>
  </si>
  <si>
    <t>ТК № 73</t>
  </si>
  <si>
    <t>Суп картопляний з м'ясними фрикадельками</t>
  </si>
  <si>
    <t>Л,Я,МП</t>
  </si>
  <si>
    <t>ТК № 5 ст.20 Клопотенко 2019р.</t>
  </si>
  <si>
    <t>Салат із буряка з чорносливом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</si>
</sst>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</cellXfs>
  <cellStyles count="2">
    <cellStyle name="Звичайний" xfId="0" builtinId="0"/>
    <cellStyle name="Звичайний 2" xfId="1" xr:uid="{5F670907-3BEE-498C-9324-14A674D35D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32440-B814-4173-B496-A0E148CD4826}">
  <sheetPr>
    <pageSetUpPr fitToPage="1"/>
  </sheetPr>
  <dimension ref="A5:R22"/>
  <sheetViews>
    <sheetView topLeftCell="A4" workbookViewId="0">
      <selection activeCell="E22" sqref="E22"/>
    </sheetView>
  </sheetViews>
  <sheetFormatPr defaultRowHeight="15" x14ac:dyDescent="0.25"/>
  <cols>
    <col min="1" max="1" width="11" customWidth="1"/>
    <col min="2" max="2" width="32.140625" customWidth="1"/>
  </cols>
  <sheetData>
    <row r="5" spans="1:18" ht="45" x14ac:dyDescent="0.25">
      <c r="A5" s="10" t="s">
        <v>97</v>
      </c>
      <c r="B5" s="10"/>
      <c r="C5" s="10"/>
      <c r="D5" s="1" t="s">
        <v>0</v>
      </c>
      <c r="E5" s="1" t="s">
        <v>1</v>
      </c>
      <c r="F5" s="1" t="s">
        <v>2</v>
      </c>
      <c r="G5" s="1" t="s">
        <v>3</v>
      </c>
      <c r="H5" s="1" t="s">
        <v>4</v>
      </c>
      <c r="I5" s="1" t="s">
        <v>0</v>
      </c>
      <c r="J5" s="1" t="s">
        <v>1</v>
      </c>
      <c r="K5" s="1" t="s">
        <v>2</v>
      </c>
      <c r="L5" s="1" t="s">
        <v>3</v>
      </c>
      <c r="M5" s="1" t="s">
        <v>4</v>
      </c>
      <c r="N5" s="1" t="s">
        <v>0</v>
      </c>
      <c r="O5" s="1" t="s">
        <v>1</v>
      </c>
      <c r="P5" s="1" t="s">
        <v>2</v>
      </c>
      <c r="Q5" s="1" t="s">
        <v>3</v>
      </c>
      <c r="R5" s="1" t="s">
        <v>4</v>
      </c>
    </row>
    <row r="6" spans="1:18" x14ac:dyDescent="0.25">
      <c r="A6" s="9" t="s">
        <v>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35.25" customHeight="1" x14ac:dyDescent="0.25">
      <c r="A7" s="5" t="s">
        <v>12</v>
      </c>
      <c r="B7" s="2" t="s">
        <v>21</v>
      </c>
      <c r="C7" s="2"/>
      <c r="D7" s="2" t="s">
        <v>6</v>
      </c>
      <c r="E7" s="2">
        <v>34</v>
      </c>
      <c r="F7" s="2">
        <v>1.3</v>
      </c>
      <c r="G7" s="2">
        <v>0.1</v>
      </c>
      <c r="H7" s="2">
        <v>8.4</v>
      </c>
      <c r="I7" s="2" t="s">
        <v>6</v>
      </c>
      <c r="J7" s="2">
        <v>34</v>
      </c>
      <c r="K7" s="2">
        <v>1.3</v>
      </c>
      <c r="L7" s="2">
        <v>0.1</v>
      </c>
      <c r="M7" s="2">
        <v>8.4</v>
      </c>
      <c r="N7" s="2" t="s">
        <v>6</v>
      </c>
      <c r="O7" s="2">
        <v>34</v>
      </c>
      <c r="P7" s="2">
        <v>1.3</v>
      </c>
      <c r="Q7" s="2">
        <v>0.1</v>
      </c>
      <c r="R7" s="2">
        <v>8.4</v>
      </c>
    </row>
    <row r="8" spans="1:18" x14ac:dyDescent="0.25">
      <c r="A8" s="2"/>
      <c r="B8" s="2" t="s">
        <v>83</v>
      </c>
      <c r="C8" s="2"/>
      <c r="D8" s="2">
        <v>25</v>
      </c>
      <c r="E8" s="2">
        <v>58.5</v>
      </c>
      <c r="F8" s="2">
        <v>1.3</v>
      </c>
      <c r="G8" s="2">
        <v>0</v>
      </c>
      <c r="H8" s="2">
        <v>14.55</v>
      </c>
      <c r="I8" s="2">
        <v>25</v>
      </c>
      <c r="J8" s="2">
        <v>58.5</v>
      </c>
      <c r="K8" s="2">
        <v>1.3</v>
      </c>
      <c r="L8" s="2"/>
      <c r="M8" s="2">
        <v>14.55</v>
      </c>
      <c r="N8" s="2">
        <v>25</v>
      </c>
      <c r="O8" s="2">
        <v>58.5</v>
      </c>
      <c r="P8" s="2">
        <v>1.3</v>
      </c>
      <c r="Q8" s="2"/>
      <c r="R8" s="2">
        <v>14.55</v>
      </c>
    </row>
    <row r="9" spans="1:18" x14ac:dyDescent="0.25">
      <c r="A9" s="11" t="s">
        <v>14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3"/>
    </row>
    <row r="10" spans="1:18" ht="33" customHeight="1" x14ac:dyDescent="0.25">
      <c r="A10" s="5" t="s">
        <v>123</v>
      </c>
      <c r="B10" s="2" t="s">
        <v>124</v>
      </c>
      <c r="C10" s="2"/>
      <c r="D10" s="2">
        <v>100</v>
      </c>
      <c r="E10" s="2">
        <v>98.1</v>
      </c>
      <c r="F10" s="2">
        <v>2.6549999999999998</v>
      </c>
      <c r="G10" s="2">
        <v>7.73</v>
      </c>
      <c r="H10" s="2">
        <v>5.33</v>
      </c>
      <c r="I10" s="2">
        <v>120</v>
      </c>
      <c r="J10" s="2">
        <v>103.5</v>
      </c>
      <c r="K10" s="2">
        <v>3.0150000000000001</v>
      </c>
      <c r="L10" s="2">
        <v>7.75</v>
      </c>
      <c r="M10" s="2">
        <v>6.47</v>
      </c>
      <c r="N10" s="2">
        <v>120</v>
      </c>
      <c r="O10" s="2">
        <v>103.5</v>
      </c>
      <c r="P10" s="2">
        <v>3.0150000000000001</v>
      </c>
      <c r="Q10" s="2">
        <v>7.75</v>
      </c>
      <c r="R10" s="2">
        <v>6.47</v>
      </c>
    </row>
    <row r="11" spans="1:18" ht="33" customHeight="1" x14ac:dyDescent="0.25">
      <c r="A11" s="2" t="s">
        <v>79</v>
      </c>
      <c r="B11" s="2" t="s">
        <v>125</v>
      </c>
      <c r="C11" s="2"/>
      <c r="D11" s="2" t="s">
        <v>26</v>
      </c>
      <c r="E11" s="2">
        <v>124.55</v>
      </c>
      <c r="F11" s="2">
        <v>2.72</v>
      </c>
      <c r="G11" s="2">
        <v>3.42</v>
      </c>
      <c r="H11" s="2">
        <v>20.149999999999999</v>
      </c>
      <c r="I11" s="2" t="s">
        <v>26</v>
      </c>
      <c r="J11" s="2">
        <v>124.55</v>
      </c>
      <c r="K11" s="2">
        <v>2.72</v>
      </c>
      <c r="L11" s="2">
        <v>3.42</v>
      </c>
      <c r="M11" s="2">
        <v>20.149999999999999</v>
      </c>
      <c r="N11" s="2" t="s">
        <v>27</v>
      </c>
      <c r="O11" s="2">
        <v>149.44</v>
      </c>
      <c r="P11" s="2">
        <v>3.27</v>
      </c>
      <c r="Q11" s="2">
        <v>4.0999999999999996</v>
      </c>
      <c r="R11" s="2">
        <v>24.18</v>
      </c>
    </row>
    <row r="12" spans="1:18" ht="19.5" customHeight="1" x14ac:dyDescent="0.25">
      <c r="A12" s="2" t="s">
        <v>80</v>
      </c>
      <c r="B12" s="2" t="s">
        <v>81</v>
      </c>
      <c r="C12" s="2" t="s">
        <v>25</v>
      </c>
      <c r="D12" s="2" t="s">
        <v>30</v>
      </c>
      <c r="E12" s="2">
        <v>134.94999999999999</v>
      </c>
      <c r="F12" s="2">
        <v>8.17</v>
      </c>
      <c r="G12" s="2">
        <v>3.17</v>
      </c>
      <c r="H12" s="2">
        <v>18.420000000000002</v>
      </c>
      <c r="I12" s="2" t="s">
        <v>31</v>
      </c>
      <c r="J12" s="2">
        <v>168.69</v>
      </c>
      <c r="K12" s="2">
        <v>10.210000000000001</v>
      </c>
      <c r="L12" s="2">
        <v>3.97</v>
      </c>
      <c r="M12" s="2">
        <v>23.02</v>
      </c>
      <c r="N12" s="2" t="s">
        <v>31</v>
      </c>
      <c r="O12" s="2">
        <v>168.69</v>
      </c>
      <c r="P12" s="2">
        <v>10.210000000000001</v>
      </c>
      <c r="Q12" s="2">
        <v>3.97</v>
      </c>
      <c r="R12" s="2">
        <v>23.02</v>
      </c>
    </row>
    <row r="13" spans="1:18" ht="19.5" customHeight="1" x14ac:dyDescent="0.25">
      <c r="A13" s="3" t="s">
        <v>94</v>
      </c>
      <c r="B13" s="2" t="s">
        <v>95</v>
      </c>
      <c r="C13" s="2" t="s">
        <v>15</v>
      </c>
      <c r="D13" s="2">
        <v>100</v>
      </c>
      <c r="E13" s="2">
        <v>40.5</v>
      </c>
      <c r="F13" s="2">
        <v>0.54</v>
      </c>
      <c r="G13" s="2">
        <v>3.13</v>
      </c>
      <c r="H13" s="2">
        <v>2.54</v>
      </c>
      <c r="I13" s="2">
        <v>150</v>
      </c>
      <c r="J13" s="2">
        <v>61.12</v>
      </c>
      <c r="K13" s="2">
        <v>0.82</v>
      </c>
      <c r="L13" s="2">
        <v>4.72</v>
      </c>
      <c r="M13" s="2">
        <v>3.85</v>
      </c>
      <c r="N13" s="2">
        <v>175</v>
      </c>
      <c r="O13" s="2">
        <v>71.64</v>
      </c>
      <c r="P13" s="2">
        <v>0.96</v>
      </c>
      <c r="Q13" s="2">
        <v>5.52</v>
      </c>
      <c r="R13" s="2">
        <v>4.53</v>
      </c>
    </row>
    <row r="14" spans="1:18" ht="27" customHeight="1" x14ac:dyDescent="0.25">
      <c r="A14" s="2"/>
      <c r="B14" s="2" t="s">
        <v>19</v>
      </c>
      <c r="C14" s="2" t="s">
        <v>20</v>
      </c>
      <c r="D14" s="2">
        <v>15</v>
      </c>
      <c r="E14" s="2">
        <v>54</v>
      </c>
      <c r="F14" s="2">
        <v>3.45</v>
      </c>
      <c r="G14" s="2">
        <v>4.3499999999999996</v>
      </c>
      <c r="H14" s="2">
        <v>0</v>
      </c>
      <c r="I14" s="2">
        <v>15</v>
      </c>
      <c r="J14" s="2">
        <v>54</v>
      </c>
      <c r="K14" s="2">
        <v>3.45</v>
      </c>
      <c r="L14" s="2">
        <v>4.3499999999999996</v>
      </c>
      <c r="M14" s="2">
        <v>0</v>
      </c>
      <c r="N14" s="2">
        <v>15</v>
      </c>
      <c r="O14" s="2">
        <v>54</v>
      </c>
      <c r="P14" s="2">
        <v>3.45</v>
      </c>
      <c r="Q14" s="2">
        <v>4.3499999999999996</v>
      </c>
      <c r="R14" s="2">
        <v>0</v>
      </c>
    </row>
    <row r="15" spans="1:18" ht="27" customHeight="1" x14ac:dyDescent="0.25">
      <c r="A15" s="3" t="s">
        <v>16</v>
      </c>
      <c r="B15" s="2" t="s">
        <v>17</v>
      </c>
      <c r="C15" s="2"/>
      <c r="D15" s="2">
        <v>200</v>
      </c>
      <c r="E15" s="2">
        <v>9.3800000000000008</v>
      </c>
      <c r="F15" s="2">
        <v>0.1</v>
      </c>
      <c r="G15" s="2">
        <v>0</v>
      </c>
      <c r="H15" s="2">
        <v>2.44</v>
      </c>
      <c r="I15" s="2">
        <v>200</v>
      </c>
      <c r="J15" s="2">
        <v>9.3800000000000008</v>
      </c>
      <c r="K15" s="2">
        <v>0.1</v>
      </c>
      <c r="L15" s="2">
        <v>0</v>
      </c>
      <c r="M15" s="2">
        <v>2.44</v>
      </c>
      <c r="N15" s="2">
        <v>200</v>
      </c>
      <c r="O15" s="2">
        <v>9.3800000000000008</v>
      </c>
      <c r="P15" s="2">
        <v>0.1</v>
      </c>
      <c r="Q15" s="2">
        <v>0</v>
      </c>
      <c r="R15" s="2">
        <v>2.44</v>
      </c>
    </row>
    <row r="16" spans="1:18" ht="39" customHeight="1" x14ac:dyDescent="0.25">
      <c r="A16" s="5" t="s">
        <v>12</v>
      </c>
      <c r="B16" s="2" t="s">
        <v>21</v>
      </c>
      <c r="C16" s="2"/>
      <c r="D16" s="2" t="s">
        <v>6</v>
      </c>
      <c r="E16" s="2">
        <v>34</v>
      </c>
      <c r="F16" s="2">
        <v>1.3</v>
      </c>
      <c r="G16" s="2">
        <v>0.1</v>
      </c>
      <c r="H16" s="2">
        <v>8.4</v>
      </c>
      <c r="I16" s="2" t="s">
        <v>6</v>
      </c>
      <c r="J16" s="2">
        <v>34</v>
      </c>
      <c r="K16" s="2">
        <v>1.3</v>
      </c>
      <c r="L16" s="2">
        <v>0.1</v>
      </c>
      <c r="M16" s="2">
        <v>8.4</v>
      </c>
      <c r="N16" s="2" t="s">
        <v>6</v>
      </c>
      <c r="O16" s="2">
        <v>34</v>
      </c>
      <c r="P16" s="2">
        <v>1.3</v>
      </c>
      <c r="Q16" s="2">
        <v>0.1</v>
      </c>
      <c r="R16" s="2">
        <v>8.4</v>
      </c>
    </row>
    <row r="17" spans="1:18" ht="18.75" customHeight="1" x14ac:dyDescent="0.25">
      <c r="A17" s="2"/>
      <c r="B17" s="2" t="s">
        <v>18</v>
      </c>
      <c r="C17" s="2" t="s">
        <v>15</v>
      </c>
      <c r="D17" s="2">
        <v>30</v>
      </c>
      <c r="E17" s="2">
        <v>67.2</v>
      </c>
      <c r="F17" s="2">
        <v>2.2200000000000002</v>
      </c>
      <c r="G17" s="2">
        <v>0.36</v>
      </c>
      <c r="H17" s="2">
        <v>13.5</v>
      </c>
      <c r="I17" s="2">
        <v>30</v>
      </c>
      <c r="J17" s="2">
        <v>67.2</v>
      </c>
      <c r="K17" s="2">
        <v>2.2200000000000002</v>
      </c>
      <c r="L17" s="2">
        <v>0.36</v>
      </c>
      <c r="M17" s="2">
        <v>13.5</v>
      </c>
      <c r="N17" s="2">
        <v>30</v>
      </c>
      <c r="O17" s="2">
        <v>67.2</v>
      </c>
      <c r="P17" s="2">
        <v>2.2200000000000002</v>
      </c>
      <c r="Q17" s="2">
        <v>0.36</v>
      </c>
      <c r="R17" s="2">
        <v>13.5</v>
      </c>
    </row>
    <row r="18" spans="1:18" ht="17.25" customHeight="1" x14ac:dyDescent="0.25">
      <c r="A18" s="9" t="s">
        <v>7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</row>
    <row r="19" spans="1:18" x14ac:dyDescent="0.25">
      <c r="A19" s="5" t="s">
        <v>78</v>
      </c>
      <c r="B19" s="2" t="s">
        <v>126</v>
      </c>
      <c r="C19" s="2" t="s">
        <v>9</v>
      </c>
      <c r="D19" s="2">
        <v>100</v>
      </c>
      <c r="E19" s="2">
        <v>72.72</v>
      </c>
      <c r="F19" s="2">
        <v>1.02</v>
      </c>
      <c r="G19" s="2">
        <v>3.16</v>
      </c>
      <c r="H19" s="2">
        <v>11.33</v>
      </c>
      <c r="I19" s="2">
        <v>120</v>
      </c>
      <c r="J19" s="2">
        <v>80.400000000000006</v>
      </c>
      <c r="K19" s="2">
        <v>1.21</v>
      </c>
      <c r="L19" s="2">
        <v>3.2</v>
      </c>
      <c r="M19" s="2">
        <v>13.17</v>
      </c>
      <c r="N19" s="2">
        <v>120</v>
      </c>
      <c r="O19" s="2">
        <v>80.400000000000006</v>
      </c>
      <c r="P19" s="2">
        <v>1.21</v>
      </c>
      <c r="Q19" s="2">
        <v>3.2</v>
      </c>
      <c r="R19" s="2">
        <v>13.17</v>
      </c>
    </row>
    <row r="20" spans="1:18" ht="30" x14ac:dyDescent="0.25">
      <c r="A20" s="4" t="s">
        <v>86</v>
      </c>
      <c r="B20" s="2" t="s">
        <v>10</v>
      </c>
      <c r="C20" s="2" t="s">
        <v>11</v>
      </c>
      <c r="D20" s="2">
        <v>60</v>
      </c>
      <c r="E20" s="2">
        <v>135.59399999999999</v>
      </c>
      <c r="F20" s="2">
        <v>4.3150000000000004</v>
      </c>
      <c r="G20" s="2">
        <v>1.3580000000000001</v>
      </c>
      <c r="H20" s="2">
        <v>26.045999999999999</v>
      </c>
      <c r="I20" s="2">
        <v>80</v>
      </c>
      <c r="J20" s="2">
        <v>216.947</v>
      </c>
      <c r="K20" s="2">
        <v>6.9029999999999996</v>
      </c>
      <c r="L20" s="2">
        <v>2.1709999999999998</v>
      </c>
      <c r="M20" s="2">
        <v>41.673999999999999</v>
      </c>
      <c r="N20" s="2">
        <v>80</v>
      </c>
      <c r="O20" s="2">
        <v>216.947</v>
      </c>
      <c r="P20" s="2">
        <v>6.9029999999999996</v>
      </c>
      <c r="Q20" s="2">
        <v>2.1709999999999998</v>
      </c>
      <c r="R20" s="2">
        <v>41.673999999999999</v>
      </c>
    </row>
    <row r="21" spans="1:18" x14ac:dyDescent="0.25">
      <c r="A21" s="3"/>
      <c r="B21" s="2" t="s">
        <v>23</v>
      </c>
      <c r="C21" s="2" t="s">
        <v>9</v>
      </c>
      <c r="D21" s="2">
        <v>200</v>
      </c>
      <c r="E21" s="2">
        <v>104</v>
      </c>
      <c r="F21" s="2">
        <v>5.64</v>
      </c>
      <c r="G21" s="2">
        <v>5</v>
      </c>
      <c r="H21" s="2">
        <v>9.4600000000000009</v>
      </c>
      <c r="I21" s="2">
        <v>200</v>
      </c>
      <c r="J21" s="2">
        <v>104</v>
      </c>
      <c r="K21" s="2">
        <v>5.64</v>
      </c>
      <c r="L21" s="2">
        <v>5</v>
      </c>
      <c r="M21" s="2">
        <v>9.4600000000000009</v>
      </c>
      <c r="N21" s="2">
        <v>200</v>
      </c>
      <c r="O21" s="2">
        <v>104</v>
      </c>
      <c r="P21" s="2">
        <v>5.64</v>
      </c>
      <c r="Q21" s="2">
        <v>5</v>
      </c>
      <c r="R21" s="2">
        <v>9.4600000000000009</v>
      </c>
    </row>
    <row r="22" spans="1:18" x14ac:dyDescent="0.25">
      <c r="A22" s="10" t="s">
        <v>13</v>
      </c>
      <c r="B22" s="10"/>
      <c r="C22" s="10"/>
      <c r="D22" s="1">
        <f>D21+D20+D19+D17+D16+D15+D14+D13+D12+D11+D10+D8+D7</f>
        <v>1400</v>
      </c>
      <c r="E22" s="1">
        <f>E21+E20+E19+E17+E16+E15+E14+E13+E12+E11+E10+E8+E7</f>
        <v>967.49400000000003</v>
      </c>
      <c r="F22" s="1">
        <f t="shared" ref="F22:R22" si="0">F21+F20+F19+F17+F16+F15+F14+F13+F12+F11+F10+F8+F7</f>
        <v>34.729999999999997</v>
      </c>
      <c r="G22" s="1">
        <f t="shared" si="0"/>
        <v>31.878000000000004</v>
      </c>
      <c r="H22" s="1">
        <f t="shared" si="0"/>
        <v>140.566</v>
      </c>
      <c r="I22" s="1">
        <f t="shared" si="0"/>
        <v>1540</v>
      </c>
      <c r="J22" s="1">
        <f t="shared" si="0"/>
        <v>1116.2869999999998</v>
      </c>
      <c r="K22" s="1">
        <f t="shared" si="0"/>
        <v>40.187999999999995</v>
      </c>
      <c r="L22" s="1">
        <f t="shared" si="0"/>
        <v>35.140999999999998</v>
      </c>
      <c r="M22" s="1">
        <f t="shared" si="0"/>
        <v>165.084</v>
      </c>
      <c r="N22" s="1">
        <f t="shared" si="0"/>
        <v>1615</v>
      </c>
      <c r="O22" s="1">
        <f t="shared" si="0"/>
        <v>1151.6969999999999</v>
      </c>
      <c r="P22" s="1">
        <f t="shared" si="0"/>
        <v>40.878</v>
      </c>
      <c r="Q22" s="1">
        <f t="shared" si="0"/>
        <v>36.620999999999995</v>
      </c>
      <c r="R22" s="1">
        <f t="shared" si="0"/>
        <v>169.79400000000001</v>
      </c>
    </row>
  </sheetData>
  <mergeCells count="5">
    <mergeCell ref="A18:R18"/>
    <mergeCell ref="A22:C22"/>
    <mergeCell ref="A5:C5"/>
    <mergeCell ref="A6:R6"/>
    <mergeCell ref="A9:R9"/>
  </mergeCells>
  <pageMargins left="0.7" right="0.7" top="0.75" bottom="0.75" header="0.3" footer="0.3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A36D0-7914-4A61-9EA4-BB53704C962B}">
  <sheetPr>
    <pageSetUpPr fitToPage="1"/>
  </sheetPr>
  <dimension ref="A4:R20"/>
  <sheetViews>
    <sheetView topLeftCell="A11" workbookViewId="0">
      <selection activeCell="D20" sqref="D20"/>
    </sheetView>
  </sheetViews>
  <sheetFormatPr defaultRowHeight="15" x14ac:dyDescent="0.25"/>
  <cols>
    <col min="1" max="1" width="10.28515625" customWidth="1"/>
    <col min="2" max="2" width="31.28515625" customWidth="1"/>
  </cols>
  <sheetData>
    <row r="4" spans="1:18" ht="45" x14ac:dyDescent="0.25">
      <c r="A4" s="10" t="s">
        <v>98</v>
      </c>
      <c r="B4" s="10"/>
      <c r="C4" s="10"/>
      <c r="D4" s="1" t="s">
        <v>0</v>
      </c>
      <c r="E4" s="1" t="s">
        <v>1</v>
      </c>
      <c r="F4" s="1" t="s">
        <v>2</v>
      </c>
      <c r="G4" s="1" t="s">
        <v>3</v>
      </c>
      <c r="H4" s="1" t="s">
        <v>4</v>
      </c>
      <c r="I4" s="1" t="s">
        <v>0</v>
      </c>
      <c r="J4" s="1" t="s">
        <v>1</v>
      </c>
      <c r="K4" s="1" t="s">
        <v>2</v>
      </c>
      <c r="L4" s="1" t="s">
        <v>3</v>
      </c>
      <c r="M4" s="1" t="s">
        <v>4</v>
      </c>
      <c r="N4" s="1" t="s">
        <v>0</v>
      </c>
      <c r="O4" s="1" t="s">
        <v>1</v>
      </c>
      <c r="P4" s="1" t="s">
        <v>2</v>
      </c>
      <c r="Q4" s="1" t="s">
        <v>3</v>
      </c>
      <c r="R4" s="1" t="s">
        <v>4</v>
      </c>
    </row>
    <row r="5" spans="1:18" x14ac:dyDescent="0.25">
      <c r="A5" s="9" t="s">
        <v>5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</row>
    <row r="6" spans="1:18" ht="37.5" customHeight="1" x14ac:dyDescent="0.25">
      <c r="A6" s="5" t="s">
        <v>12</v>
      </c>
      <c r="B6" s="2" t="s">
        <v>21</v>
      </c>
      <c r="C6" s="2"/>
      <c r="D6" s="2" t="s">
        <v>6</v>
      </c>
      <c r="E6" s="2">
        <v>34</v>
      </c>
      <c r="F6" s="2">
        <v>1.3</v>
      </c>
      <c r="G6" s="2">
        <v>0.1</v>
      </c>
      <c r="H6" s="2">
        <v>8.4</v>
      </c>
      <c r="I6" s="2" t="s">
        <v>6</v>
      </c>
      <c r="J6" s="2">
        <v>34</v>
      </c>
      <c r="K6" s="2">
        <v>1.3</v>
      </c>
      <c r="L6" s="2">
        <v>0.1</v>
      </c>
      <c r="M6" s="2">
        <v>8.4</v>
      </c>
      <c r="N6" s="2" t="s">
        <v>6</v>
      </c>
      <c r="O6" s="2">
        <v>34</v>
      </c>
      <c r="P6" s="2">
        <v>1.3</v>
      </c>
      <c r="Q6" s="2">
        <v>0.1</v>
      </c>
      <c r="R6" s="2">
        <v>8.4</v>
      </c>
    </row>
    <row r="7" spans="1:18" x14ac:dyDescent="0.25">
      <c r="A7" s="2"/>
      <c r="B7" s="2" t="s">
        <v>83</v>
      </c>
      <c r="C7" s="2"/>
      <c r="D7" s="2">
        <v>25</v>
      </c>
      <c r="E7" s="2">
        <v>58.5</v>
      </c>
      <c r="F7" s="2">
        <v>1.3</v>
      </c>
      <c r="G7" s="2">
        <v>0</v>
      </c>
      <c r="H7" s="2">
        <v>14.55</v>
      </c>
      <c r="I7" s="2">
        <v>25</v>
      </c>
      <c r="J7" s="2">
        <v>58.5</v>
      </c>
      <c r="K7" s="2">
        <v>1.3</v>
      </c>
      <c r="L7" s="2">
        <v>0</v>
      </c>
      <c r="M7" s="2">
        <v>14.55</v>
      </c>
      <c r="N7" s="2">
        <v>25</v>
      </c>
      <c r="O7" s="2">
        <v>58.5</v>
      </c>
      <c r="P7" s="2">
        <v>1.3</v>
      </c>
      <c r="Q7" s="2">
        <v>0</v>
      </c>
      <c r="R7" s="2">
        <v>14.55</v>
      </c>
    </row>
    <row r="8" spans="1:18" x14ac:dyDescent="0.25">
      <c r="A8" s="11" t="s">
        <v>14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3"/>
    </row>
    <row r="9" spans="1:18" ht="33.75" x14ac:dyDescent="0.25">
      <c r="A9" s="5" t="s">
        <v>127</v>
      </c>
      <c r="B9" s="2" t="s">
        <v>128</v>
      </c>
      <c r="C9" s="2" t="s">
        <v>20</v>
      </c>
      <c r="D9" s="2">
        <v>100</v>
      </c>
      <c r="E9" s="2">
        <v>55.911999999999999</v>
      </c>
      <c r="F9" s="2">
        <v>2.9009999999999998</v>
      </c>
      <c r="G9" s="2">
        <v>3.512</v>
      </c>
      <c r="H9" s="2">
        <v>3.5659999999999998</v>
      </c>
      <c r="I9" s="2">
        <v>120</v>
      </c>
      <c r="J9" s="2">
        <v>73.152000000000001</v>
      </c>
      <c r="K9" s="2">
        <v>3.8490000000000002</v>
      </c>
      <c r="L9" s="2">
        <v>4.7370000000000001</v>
      </c>
      <c r="M9" s="2">
        <v>4.21</v>
      </c>
      <c r="N9" s="2">
        <v>120</v>
      </c>
      <c r="O9" s="2">
        <v>73.152000000000001</v>
      </c>
      <c r="P9" s="2">
        <v>3.8490000000000002</v>
      </c>
      <c r="Q9" s="2">
        <v>4.7370000000000001</v>
      </c>
      <c r="R9" s="2">
        <v>4.21</v>
      </c>
    </row>
    <row r="10" spans="1:18" ht="30" x14ac:dyDescent="0.25">
      <c r="A10" s="7" t="s">
        <v>129</v>
      </c>
      <c r="B10" s="6" t="s">
        <v>130</v>
      </c>
      <c r="C10" s="6" t="s">
        <v>72</v>
      </c>
      <c r="D10" s="6">
        <v>250</v>
      </c>
      <c r="E10" s="6">
        <v>88.04</v>
      </c>
      <c r="F10" s="6">
        <v>1.77</v>
      </c>
      <c r="G10" s="6">
        <v>4.62</v>
      </c>
      <c r="H10" s="6">
        <v>10.050000000000001</v>
      </c>
      <c r="I10" s="6">
        <v>250</v>
      </c>
      <c r="J10" s="6">
        <v>88.04</v>
      </c>
      <c r="K10" s="6">
        <v>1.77</v>
      </c>
      <c r="L10" s="6">
        <v>4.62</v>
      </c>
      <c r="M10" s="6">
        <v>10.050000000000001</v>
      </c>
      <c r="N10" s="6">
        <v>300</v>
      </c>
      <c r="O10" s="6">
        <v>105.48</v>
      </c>
      <c r="P10" s="6">
        <v>2.12</v>
      </c>
      <c r="Q10" s="6">
        <v>5.54</v>
      </c>
      <c r="R10" s="6">
        <v>12.02</v>
      </c>
    </row>
    <row r="11" spans="1:18" ht="30" x14ac:dyDescent="0.25">
      <c r="A11" s="2" t="s">
        <v>92</v>
      </c>
      <c r="B11" s="2" t="s">
        <v>93</v>
      </c>
      <c r="C11" s="2" t="s">
        <v>9</v>
      </c>
      <c r="D11" s="2">
        <v>180</v>
      </c>
      <c r="E11" s="2">
        <v>301.43</v>
      </c>
      <c r="F11" s="2">
        <v>15.23</v>
      </c>
      <c r="G11" s="2">
        <v>18.62</v>
      </c>
      <c r="H11" s="2">
        <v>17.5</v>
      </c>
      <c r="I11" s="2">
        <v>250</v>
      </c>
      <c r="J11" s="2">
        <v>425.41</v>
      </c>
      <c r="K11" s="2">
        <v>21.6</v>
      </c>
      <c r="L11" s="2">
        <v>26.38</v>
      </c>
      <c r="M11" s="2">
        <v>24.32</v>
      </c>
      <c r="N11" s="2">
        <v>300</v>
      </c>
      <c r="O11" s="2">
        <v>510.5</v>
      </c>
      <c r="P11" s="2">
        <v>26</v>
      </c>
      <c r="Q11" s="2">
        <v>31.65</v>
      </c>
      <c r="R11" s="2">
        <v>29.19</v>
      </c>
    </row>
    <row r="12" spans="1:18" x14ac:dyDescent="0.25">
      <c r="A12" s="2"/>
      <c r="B12" s="2" t="s">
        <v>19</v>
      </c>
      <c r="C12" s="2" t="s">
        <v>20</v>
      </c>
      <c r="D12" s="2">
        <v>15</v>
      </c>
      <c r="E12" s="2">
        <v>54</v>
      </c>
      <c r="F12" s="2">
        <v>3.45</v>
      </c>
      <c r="G12" s="2">
        <v>4.3499999999999996</v>
      </c>
      <c r="H12" s="2">
        <v>0</v>
      </c>
      <c r="I12" s="2">
        <v>15</v>
      </c>
      <c r="J12" s="2">
        <v>54</v>
      </c>
      <c r="K12" s="2">
        <v>3.45</v>
      </c>
      <c r="L12" s="2">
        <v>4.3499999999999996</v>
      </c>
      <c r="M12" s="2">
        <v>0</v>
      </c>
      <c r="N12" s="2">
        <v>15</v>
      </c>
      <c r="O12" s="2">
        <v>54</v>
      </c>
      <c r="P12" s="2">
        <v>3.45</v>
      </c>
      <c r="Q12" s="2">
        <v>4.3499999999999996</v>
      </c>
      <c r="R12" s="2">
        <v>0</v>
      </c>
    </row>
    <row r="13" spans="1:18" ht="45" x14ac:dyDescent="0.25">
      <c r="A13" s="5" t="s">
        <v>88</v>
      </c>
      <c r="B13" s="2" t="s">
        <v>96</v>
      </c>
      <c r="C13" s="2"/>
      <c r="D13" s="2">
        <v>200</v>
      </c>
      <c r="E13" s="2">
        <v>18.95</v>
      </c>
      <c r="F13" s="2">
        <v>0</v>
      </c>
      <c r="G13" s="2">
        <v>0</v>
      </c>
      <c r="H13" s="2">
        <v>4.99</v>
      </c>
      <c r="I13" s="2">
        <v>200</v>
      </c>
      <c r="J13" s="2">
        <v>18.95</v>
      </c>
      <c r="K13" s="2">
        <v>0</v>
      </c>
      <c r="L13" s="2">
        <v>0</v>
      </c>
      <c r="M13" s="2">
        <v>4.99</v>
      </c>
      <c r="N13" s="2">
        <v>200</v>
      </c>
      <c r="O13" s="2">
        <v>18.95</v>
      </c>
      <c r="P13" s="2">
        <v>0</v>
      </c>
      <c r="Q13" s="2">
        <v>0</v>
      </c>
      <c r="R13" s="2">
        <v>4.99</v>
      </c>
    </row>
    <row r="14" spans="1:18" ht="30" x14ac:dyDescent="0.25">
      <c r="A14" s="5" t="s">
        <v>12</v>
      </c>
      <c r="B14" s="2" t="s">
        <v>21</v>
      </c>
      <c r="C14" s="2"/>
      <c r="D14" s="2" t="s">
        <v>6</v>
      </c>
      <c r="E14" s="2">
        <v>34</v>
      </c>
      <c r="F14" s="2">
        <v>1.3</v>
      </c>
      <c r="G14" s="2">
        <v>0.1</v>
      </c>
      <c r="H14" s="2">
        <v>8.4</v>
      </c>
      <c r="I14" s="2" t="s">
        <v>6</v>
      </c>
      <c r="J14" s="2">
        <v>34</v>
      </c>
      <c r="K14" s="2">
        <v>1.3</v>
      </c>
      <c r="L14" s="2">
        <v>0.1</v>
      </c>
      <c r="M14" s="2">
        <v>8.4</v>
      </c>
      <c r="N14" s="2" t="s">
        <v>6</v>
      </c>
      <c r="O14" s="2">
        <v>34</v>
      </c>
      <c r="P14" s="2">
        <v>1.3</v>
      </c>
      <c r="Q14" s="2">
        <v>0.1</v>
      </c>
      <c r="R14" s="2">
        <v>8.4</v>
      </c>
    </row>
    <row r="15" spans="1:18" x14ac:dyDescent="0.25">
      <c r="A15" s="2"/>
      <c r="B15" s="2" t="s">
        <v>18</v>
      </c>
      <c r="C15" s="2" t="s">
        <v>15</v>
      </c>
      <c r="D15" s="2">
        <v>30</v>
      </c>
      <c r="E15" s="2">
        <v>67.2</v>
      </c>
      <c r="F15" s="2">
        <v>2.2200000000000002</v>
      </c>
      <c r="G15" s="2">
        <v>0.36</v>
      </c>
      <c r="H15" s="2">
        <v>13.5</v>
      </c>
      <c r="I15" s="2">
        <v>30</v>
      </c>
      <c r="J15" s="2">
        <v>67.2</v>
      </c>
      <c r="K15" s="2">
        <v>2.2200000000000002</v>
      </c>
      <c r="L15" s="2">
        <v>0.36</v>
      </c>
      <c r="M15" s="2">
        <v>13.5</v>
      </c>
      <c r="N15" s="2">
        <v>30</v>
      </c>
      <c r="O15" s="2">
        <v>67.2</v>
      </c>
      <c r="P15" s="2">
        <v>2.2200000000000002</v>
      </c>
      <c r="Q15" s="2">
        <v>0.36</v>
      </c>
      <c r="R15" s="2">
        <v>13.5</v>
      </c>
    </row>
    <row r="16" spans="1:18" x14ac:dyDescent="0.25">
      <c r="A16" s="9" t="s">
        <v>7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</row>
    <row r="17" spans="1:18" x14ac:dyDescent="0.25">
      <c r="A17" s="2" t="s">
        <v>131</v>
      </c>
      <c r="B17" s="2" t="s">
        <v>132</v>
      </c>
      <c r="C17" s="2"/>
      <c r="D17" s="2" t="s">
        <v>6</v>
      </c>
      <c r="E17" s="2">
        <v>93.42</v>
      </c>
      <c r="F17" s="2">
        <v>1.41</v>
      </c>
      <c r="G17" s="2">
        <v>6.0880000000000001</v>
      </c>
      <c r="H17" s="2">
        <v>9.4</v>
      </c>
      <c r="I17" s="2" t="s">
        <v>6</v>
      </c>
      <c r="J17" s="2">
        <v>93.42</v>
      </c>
      <c r="K17" s="2">
        <v>1.41</v>
      </c>
      <c r="L17" s="2">
        <v>6.0880000000000001</v>
      </c>
      <c r="M17" s="2">
        <v>9.4</v>
      </c>
      <c r="N17" s="2" t="s">
        <v>6</v>
      </c>
      <c r="O17" s="2">
        <v>93.42</v>
      </c>
      <c r="P17" s="2">
        <v>1.41</v>
      </c>
      <c r="Q17" s="2">
        <v>6.0880000000000001</v>
      </c>
      <c r="R17" s="2">
        <v>9.4</v>
      </c>
    </row>
    <row r="18" spans="1:18" ht="60" x14ac:dyDescent="0.25">
      <c r="A18" s="2" t="s">
        <v>69</v>
      </c>
      <c r="B18" s="2" t="s">
        <v>70</v>
      </c>
      <c r="C18" s="2"/>
      <c r="D18" s="2">
        <v>200</v>
      </c>
      <c r="E18" s="2">
        <v>47.83</v>
      </c>
      <c r="F18" s="2">
        <v>0.39</v>
      </c>
      <c r="G18" s="2">
        <v>0.2</v>
      </c>
      <c r="H18" s="2">
        <v>11.86</v>
      </c>
      <c r="I18" s="2">
        <v>200</v>
      </c>
      <c r="J18" s="2">
        <v>47.83</v>
      </c>
      <c r="K18" s="2">
        <v>0.39</v>
      </c>
      <c r="L18" s="2">
        <v>0.2</v>
      </c>
      <c r="M18" s="2">
        <v>11.86</v>
      </c>
      <c r="N18" s="2">
        <v>200</v>
      </c>
      <c r="O18" s="2">
        <v>47.83</v>
      </c>
      <c r="P18" s="2">
        <v>0.39</v>
      </c>
      <c r="Q18" s="2">
        <v>0.2</v>
      </c>
      <c r="R18" s="2">
        <v>11.86</v>
      </c>
    </row>
    <row r="19" spans="1:18" ht="30" x14ac:dyDescent="0.25">
      <c r="A19" s="4" t="s">
        <v>39</v>
      </c>
      <c r="B19" s="2" t="s">
        <v>40</v>
      </c>
      <c r="C19" s="2" t="s">
        <v>11</v>
      </c>
      <c r="D19" s="2">
        <v>100</v>
      </c>
      <c r="E19" s="2">
        <v>188.96100000000001</v>
      </c>
      <c r="F19" s="2">
        <v>14.831</v>
      </c>
      <c r="G19" s="2">
        <v>9.1679999999999993</v>
      </c>
      <c r="H19" s="2">
        <v>11.083</v>
      </c>
      <c r="I19" s="2">
        <v>120</v>
      </c>
      <c r="J19" s="2">
        <v>220.761</v>
      </c>
      <c r="K19" s="2">
        <v>18.170999999999999</v>
      </c>
      <c r="L19" s="2">
        <v>10.968</v>
      </c>
      <c r="M19" s="2">
        <v>11.483000000000001</v>
      </c>
      <c r="N19" s="2">
        <v>120</v>
      </c>
      <c r="O19" s="2">
        <v>220.761</v>
      </c>
      <c r="P19" s="2">
        <v>18.170999999999999</v>
      </c>
      <c r="Q19" s="2">
        <v>10.968</v>
      </c>
      <c r="R19" s="2">
        <v>11.483000000000001</v>
      </c>
    </row>
    <row r="20" spans="1:18" x14ac:dyDescent="0.25">
      <c r="A20" s="10" t="s">
        <v>13</v>
      </c>
      <c r="B20" s="10"/>
      <c r="C20" s="10"/>
      <c r="D20" s="1">
        <f>D19+D18+D17+D15+D13+D12+D11+D14+D10+D9+D7+D6</f>
        <v>1400</v>
      </c>
      <c r="E20" s="1">
        <f>E19+E18+E17+E15+E13+E12+E11+E14+E10+E9+E7+E6</f>
        <v>1042.2429999999999</v>
      </c>
      <c r="F20" s="1">
        <f>F19+F18+F17+F15+F13+F12+F11+F14+F10+F9+F7+F6</f>
        <v>46.10199999999999</v>
      </c>
      <c r="G20" s="1">
        <f>G19+G18+G17+G15+G13+G12+G11+G14+G10+G9+G7+G6</f>
        <v>47.118000000000002</v>
      </c>
      <c r="H20" s="1">
        <f>H19+H18+H17+H15+H13+H12+H11+H14+H10+H9+H7+H6</f>
        <v>113.29900000000001</v>
      </c>
      <c r="I20" s="1">
        <f>I19+I18+I17+I15+I13+I12+I11+I14+I10+I9+I7+I6</f>
        <v>1510</v>
      </c>
      <c r="J20" s="1">
        <f>J19+J18+J17+J15+J13+J12+J11+J14+J10+J9+J7+J6</f>
        <v>1215.2630000000001</v>
      </c>
      <c r="K20" s="1">
        <f>K19+K18+K17+K15+K13+K12+K11+K14+K10+K9+K7+K6</f>
        <v>56.759999999999991</v>
      </c>
      <c r="L20" s="1">
        <f>L19+L18+L17+L15+L13+L12+L11+L14+L10+L9+L7+L6</f>
        <v>57.903000000000006</v>
      </c>
      <c r="M20" s="1">
        <f>M19+M18+M17+M15+M13+M12+M11+M14+M10+M9+M7+M6</f>
        <v>121.163</v>
      </c>
      <c r="N20" s="1">
        <f>N19+N18+N17+N15+N13+N12+N11+N14+N10+N9+N7+N6</f>
        <v>1610</v>
      </c>
      <c r="O20" s="1">
        <f>O19+O18+O17+O15+O13+O12+O11+O14+O10+O9+O7+O6</f>
        <v>1317.7930000000001</v>
      </c>
      <c r="P20" s="1">
        <f>P19+P18+P17+P15+P13+P12+P11+P14+P10+P9+P7+P6</f>
        <v>61.509999999999991</v>
      </c>
      <c r="Q20" s="1">
        <f>Q19+Q18+Q17+Q15+Q13+Q12+Q11+Q14+Q10+Q9+Q7+Q6</f>
        <v>64.093000000000004</v>
      </c>
      <c r="R20" s="1">
        <f>R19+R18+R17+R15+R13+R12+R11+R14+R10+R9+R7+R6</f>
        <v>128.00299999999999</v>
      </c>
    </row>
  </sheetData>
  <mergeCells count="5">
    <mergeCell ref="A20:C20"/>
    <mergeCell ref="A4:C4"/>
    <mergeCell ref="A5:R5"/>
    <mergeCell ref="A8:R8"/>
    <mergeCell ref="A16:R16"/>
  </mergeCells>
  <pageMargins left="0.7" right="0.7" top="0.75" bottom="0.75" header="0.3" footer="0.3"/>
  <pageSetup paperSize="9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22D85-B257-42C6-9F43-A9ACDCAC82F3}">
  <sheetPr>
    <pageSetUpPr fitToPage="1"/>
  </sheetPr>
  <dimension ref="A4:R20"/>
  <sheetViews>
    <sheetView topLeftCell="B9" workbookViewId="0">
      <selection activeCell="R20" sqref="R20"/>
    </sheetView>
  </sheetViews>
  <sheetFormatPr defaultRowHeight="15" x14ac:dyDescent="0.25"/>
  <cols>
    <col min="1" max="1" width="11.28515625" customWidth="1"/>
    <col min="2" max="2" width="32" customWidth="1"/>
  </cols>
  <sheetData>
    <row r="4" spans="1:18" ht="45" x14ac:dyDescent="0.25">
      <c r="A4" s="10" t="s">
        <v>99</v>
      </c>
      <c r="B4" s="10"/>
      <c r="C4" s="10"/>
      <c r="D4" s="1" t="s">
        <v>0</v>
      </c>
      <c r="E4" s="1" t="s">
        <v>1</v>
      </c>
      <c r="F4" s="1" t="s">
        <v>2</v>
      </c>
      <c r="G4" s="1" t="s">
        <v>3</v>
      </c>
      <c r="H4" s="1" t="s">
        <v>4</v>
      </c>
      <c r="I4" s="1" t="s">
        <v>0</v>
      </c>
      <c r="J4" s="1" t="s">
        <v>1</v>
      </c>
      <c r="K4" s="1" t="s">
        <v>2</v>
      </c>
      <c r="L4" s="1" t="s">
        <v>3</v>
      </c>
      <c r="M4" s="1" t="s">
        <v>4</v>
      </c>
      <c r="N4" s="1" t="s">
        <v>0</v>
      </c>
      <c r="O4" s="1" t="s">
        <v>1</v>
      </c>
      <c r="P4" s="1" t="s">
        <v>2</v>
      </c>
      <c r="Q4" s="1" t="s">
        <v>3</v>
      </c>
      <c r="R4" s="1" t="s">
        <v>4</v>
      </c>
    </row>
    <row r="5" spans="1:18" x14ac:dyDescent="0.25">
      <c r="A5" s="9" t="s">
        <v>5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</row>
    <row r="6" spans="1:18" x14ac:dyDescent="0.25">
      <c r="A6" s="2"/>
      <c r="B6" s="2" t="s">
        <v>8</v>
      </c>
      <c r="C6" s="2" t="s">
        <v>25</v>
      </c>
      <c r="D6" s="2">
        <v>125</v>
      </c>
      <c r="E6" s="2">
        <v>63.75</v>
      </c>
      <c r="F6" s="2">
        <v>6.25</v>
      </c>
      <c r="G6" s="2">
        <v>1.875</v>
      </c>
      <c r="H6" s="2">
        <v>4.375</v>
      </c>
      <c r="I6" s="2">
        <v>125</v>
      </c>
      <c r="J6" s="2">
        <v>63.75</v>
      </c>
      <c r="K6" s="2">
        <v>6.25</v>
      </c>
      <c r="L6" s="2">
        <v>1.875</v>
      </c>
      <c r="M6" s="2">
        <v>4.375</v>
      </c>
      <c r="N6" s="2">
        <v>125</v>
      </c>
      <c r="O6" s="2">
        <v>63.75</v>
      </c>
      <c r="P6" s="2">
        <v>6.25</v>
      </c>
      <c r="Q6" s="2">
        <v>1.875</v>
      </c>
      <c r="R6" s="2">
        <v>4.375</v>
      </c>
    </row>
    <row r="7" spans="1:18" ht="30" x14ac:dyDescent="0.25">
      <c r="A7" s="2"/>
      <c r="B7" s="2" t="s">
        <v>10</v>
      </c>
      <c r="C7" s="2" t="s">
        <v>11</v>
      </c>
      <c r="D7" s="2">
        <v>60</v>
      </c>
      <c r="E7" s="2">
        <v>135.59399999999999</v>
      </c>
      <c r="F7" s="2">
        <v>4.3150000000000004</v>
      </c>
      <c r="G7" s="2">
        <v>1.3580000000000001</v>
      </c>
      <c r="H7" s="2">
        <v>26.045999999999999</v>
      </c>
      <c r="I7" s="2">
        <v>80</v>
      </c>
      <c r="J7" s="2">
        <v>216.947</v>
      </c>
      <c r="K7" s="2">
        <v>6.9029999999999996</v>
      </c>
      <c r="L7" s="2">
        <v>2.1709999999999998</v>
      </c>
      <c r="M7" s="2">
        <v>41.673999999999999</v>
      </c>
      <c r="N7" s="2">
        <v>80</v>
      </c>
      <c r="O7" s="2">
        <v>216.947</v>
      </c>
      <c r="P7" s="2">
        <v>6.9029999999999996</v>
      </c>
      <c r="Q7" s="2">
        <v>2.1709999999999998</v>
      </c>
      <c r="R7" s="2">
        <v>41.673999999999999</v>
      </c>
    </row>
    <row r="8" spans="1:18" x14ac:dyDescent="0.25">
      <c r="A8" s="11" t="s">
        <v>14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3"/>
    </row>
    <row r="9" spans="1:18" ht="33.75" x14ac:dyDescent="0.25">
      <c r="A9" s="5" t="s">
        <v>89</v>
      </c>
      <c r="B9" s="2" t="s">
        <v>133</v>
      </c>
      <c r="C9" s="2" t="s">
        <v>90</v>
      </c>
      <c r="D9" s="2">
        <v>100</v>
      </c>
      <c r="E9" s="2">
        <v>101.08199999999999</v>
      </c>
      <c r="F9" s="2">
        <v>0.97099999999999997</v>
      </c>
      <c r="G9" s="2">
        <v>8.57</v>
      </c>
      <c r="H9" s="2">
        <v>4.9669999999999996</v>
      </c>
      <c r="I9" s="2">
        <v>120</v>
      </c>
      <c r="J9" s="2">
        <v>121.023</v>
      </c>
      <c r="K9" s="2">
        <v>1.18</v>
      </c>
      <c r="L9" s="2">
        <v>10.228</v>
      </c>
      <c r="M9" s="2">
        <v>6.0030000000000001</v>
      </c>
      <c r="N9" s="2">
        <v>120</v>
      </c>
      <c r="O9" s="2">
        <v>121.023</v>
      </c>
      <c r="P9" s="2">
        <v>1.18</v>
      </c>
      <c r="Q9" s="2">
        <v>10.228</v>
      </c>
      <c r="R9" s="2">
        <v>6.0030000000000001</v>
      </c>
    </row>
    <row r="10" spans="1:18" ht="33.75" x14ac:dyDescent="0.25">
      <c r="A10" s="8" t="s">
        <v>134</v>
      </c>
      <c r="B10" s="6" t="s">
        <v>135</v>
      </c>
      <c r="C10" s="6" t="s">
        <v>136</v>
      </c>
      <c r="D10" s="6">
        <v>200.99</v>
      </c>
      <c r="E10" s="6">
        <v>89.665000000000006</v>
      </c>
      <c r="F10" s="6">
        <v>1.9259999999999999</v>
      </c>
      <c r="G10" s="6">
        <v>3.29</v>
      </c>
      <c r="H10" s="6">
        <v>12.879</v>
      </c>
      <c r="I10" s="6" t="s">
        <v>26</v>
      </c>
      <c r="J10" s="6">
        <v>112.542</v>
      </c>
      <c r="K10" s="6">
        <v>2.4079999999999999</v>
      </c>
      <c r="L10" s="6">
        <v>4.1609999999999996</v>
      </c>
      <c r="M10" s="6">
        <v>16.100000000000001</v>
      </c>
      <c r="N10" s="6">
        <v>301.49</v>
      </c>
      <c r="O10" s="6">
        <v>134.51300000000001</v>
      </c>
      <c r="P10" s="6">
        <v>2.89</v>
      </c>
      <c r="Q10" s="6">
        <v>4.9340000000000002</v>
      </c>
      <c r="R10" s="6">
        <v>19.32</v>
      </c>
    </row>
    <row r="11" spans="1:18" ht="30" x14ac:dyDescent="0.25">
      <c r="A11" s="3" t="s">
        <v>109</v>
      </c>
      <c r="B11" s="2" t="s">
        <v>110</v>
      </c>
      <c r="C11" s="2" t="s">
        <v>91</v>
      </c>
      <c r="D11" s="2">
        <v>120</v>
      </c>
      <c r="E11" s="2">
        <v>157.874</v>
      </c>
      <c r="F11" s="2">
        <v>6.7430000000000003</v>
      </c>
      <c r="G11" s="2">
        <v>5.9189999999999996</v>
      </c>
      <c r="H11" s="2">
        <v>19.341999999999999</v>
      </c>
      <c r="I11" s="2">
        <v>150</v>
      </c>
      <c r="J11" s="2">
        <v>195.86500000000001</v>
      </c>
      <c r="K11" s="2">
        <v>8.3800000000000008</v>
      </c>
      <c r="L11" s="2">
        <v>7.2270000000000003</v>
      </c>
      <c r="M11" s="2">
        <v>24.082000000000001</v>
      </c>
      <c r="N11" s="2">
        <v>150</v>
      </c>
      <c r="O11" s="2">
        <v>195.86500000000001</v>
      </c>
      <c r="P11" s="2">
        <v>8.3800000000000008</v>
      </c>
      <c r="Q11" s="2">
        <v>7.2270000000000003</v>
      </c>
      <c r="R11" s="2">
        <v>24.082000000000001</v>
      </c>
    </row>
    <row r="12" spans="1:18" x14ac:dyDescent="0.25">
      <c r="A12" s="5" t="s">
        <v>54</v>
      </c>
      <c r="B12" s="2" t="s">
        <v>55</v>
      </c>
      <c r="C12" s="2" t="s">
        <v>56</v>
      </c>
      <c r="D12" s="2" t="s">
        <v>57</v>
      </c>
      <c r="E12" s="2" t="s">
        <v>58</v>
      </c>
      <c r="F12" s="2" t="s">
        <v>59</v>
      </c>
      <c r="G12" s="2" t="s">
        <v>60</v>
      </c>
      <c r="H12" s="2" t="s">
        <v>61</v>
      </c>
      <c r="I12" s="2" t="s">
        <v>6</v>
      </c>
      <c r="J12" s="2" t="s">
        <v>62</v>
      </c>
      <c r="K12" s="2" t="s">
        <v>63</v>
      </c>
      <c r="L12" s="2" t="s">
        <v>64</v>
      </c>
      <c r="M12" s="2" t="s">
        <v>65</v>
      </c>
      <c r="N12" s="2" t="s">
        <v>30</v>
      </c>
      <c r="O12" s="2" t="s">
        <v>66</v>
      </c>
      <c r="P12" s="2" t="s">
        <v>22</v>
      </c>
      <c r="Q12" s="2" t="s">
        <v>67</v>
      </c>
      <c r="R12" s="2" t="s">
        <v>68</v>
      </c>
    </row>
    <row r="13" spans="1:18" ht="25.5" x14ac:dyDescent="0.25">
      <c r="A13" s="3" t="s">
        <v>16</v>
      </c>
      <c r="B13" s="2" t="s">
        <v>17</v>
      </c>
      <c r="C13" s="2"/>
      <c r="D13" s="2">
        <v>200</v>
      </c>
      <c r="E13" s="2">
        <v>9.3800000000000008</v>
      </c>
      <c r="F13" s="2">
        <v>0.1</v>
      </c>
      <c r="G13" s="2">
        <v>0</v>
      </c>
      <c r="H13" s="2">
        <v>2.44</v>
      </c>
      <c r="I13" s="2">
        <v>200</v>
      </c>
      <c r="J13" s="2">
        <v>9.3800000000000008</v>
      </c>
      <c r="K13" s="2">
        <v>0.1</v>
      </c>
      <c r="L13" s="2">
        <v>0</v>
      </c>
      <c r="M13" s="2">
        <v>2.44</v>
      </c>
      <c r="N13" s="2">
        <v>200</v>
      </c>
      <c r="O13" s="2">
        <v>9.3800000000000008</v>
      </c>
      <c r="P13" s="2">
        <v>0.1</v>
      </c>
      <c r="Q13" s="2">
        <v>0</v>
      </c>
      <c r="R13" s="2">
        <v>2.44</v>
      </c>
    </row>
    <row r="14" spans="1:18" ht="30" x14ac:dyDescent="0.25">
      <c r="A14" s="5" t="s">
        <v>12</v>
      </c>
      <c r="B14" s="2" t="s">
        <v>21</v>
      </c>
      <c r="C14" s="2"/>
      <c r="D14" s="2" t="s">
        <v>6</v>
      </c>
      <c r="E14" s="2">
        <v>34</v>
      </c>
      <c r="F14" s="2">
        <v>1.3</v>
      </c>
      <c r="G14" s="2">
        <v>0.1</v>
      </c>
      <c r="H14" s="2">
        <v>8.4</v>
      </c>
      <c r="I14" s="2" t="s">
        <v>6</v>
      </c>
      <c r="J14" s="2">
        <v>34</v>
      </c>
      <c r="K14" s="2">
        <v>1.3</v>
      </c>
      <c r="L14" s="2">
        <v>0.1</v>
      </c>
      <c r="M14" s="2">
        <v>8.4</v>
      </c>
      <c r="N14" s="2" t="s">
        <v>6</v>
      </c>
      <c r="O14" s="2">
        <v>34</v>
      </c>
      <c r="P14" s="2">
        <v>1.3</v>
      </c>
      <c r="Q14" s="2">
        <v>0.1</v>
      </c>
      <c r="R14" s="2">
        <v>8.4</v>
      </c>
    </row>
    <row r="15" spans="1:18" x14ac:dyDescent="0.25">
      <c r="A15" s="2"/>
      <c r="B15" s="2" t="s">
        <v>18</v>
      </c>
      <c r="C15" s="2" t="s">
        <v>15</v>
      </c>
      <c r="D15" s="2">
        <v>30</v>
      </c>
      <c r="E15" s="2">
        <v>67.2</v>
      </c>
      <c r="F15" s="2">
        <v>2.2200000000000002</v>
      </c>
      <c r="G15" s="2">
        <v>0.36</v>
      </c>
      <c r="H15" s="2">
        <v>13.5</v>
      </c>
      <c r="I15" s="2">
        <v>30</v>
      </c>
      <c r="J15" s="2">
        <v>67.2</v>
      </c>
      <c r="K15" s="2">
        <v>2.2200000000000002</v>
      </c>
      <c r="L15" s="2">
        <v>0.36</v>
      </c>
      <c r="M15" s="2">
        <v>13.5</v>
      </c>
      <c r="N15" s="2">
        <v>30</v>
      </c>
      <c r="O15" s="2">
        <v>67.2</v>
      </c>
      <c r="P15" s="2">
        <v>2.2200000000000002</v>
      </c>
      <c r="Q15" s="2">
        <v>0.36</v>
      </c>
      <c r="R15" s="2">
        <v>13.5</v>
      </c>
    </row>
    <row r="16" spans="1:18" x14ac:dyDescent="0.25">
      <c r="A16" s="9" t="s">
        <v>7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</row>
    <row r="17" spans="1:18" ht="30" x14ac:dyDescent="0.25">
      <c r="A17" s="2" t="s">
        <v>51</v>
      </c>
      <c r="B17" s="2" t="s">
        <v>52</v>
      </c>
      <c r="C17" s="2" t="s">
        <v>53</v>
      </c>
      <c r="D17" s="2">
        <v>100</v>
      </c>
      <c r="E17" s="2">
        <v>158.34</v>
      </c>
      <c r="F17" s="2">
        <v>9.36</v>
      </c>
      <c r="G17" s="2">
        <v>12.9</v>
      </c>
      <c r="H17" s="2">
        <v>0.72</v>
      </c>
      <c r="I17" s="2">
        <v>100</v>
      </c>
      <c r="J17" s="2">
        <v>158.34</v>
      </c>
      <c r="K17" s="2">
        <v>9.36</v>
      </c>
      <c r="L17" s="2">
        <v>12.9</v>
      </c>
      <c r="M17" s="2">
        <v>0.72</v>
      </c>
      <c r="N17" s="2">
        <v>100</v>
      </c>
      <c r="O17" s="2">
        <v>158.34</v>
      </c>
      <c r="P17" s="2">
        <v>9.36</v>
      </c>
      <c r="Q17" s="2">
        <v>12.9</v>
      </c>
      <c r="R17" s="2">
        <v>0.72</v>
      </c>
    </row>
    <row r="18" spans="1:18" x14ac:dyDescent="0.25">
      <c r="A18" s="2"/>
      <c r="B18" s="2" t="s">
        <v>84</v>
      </c>
      <c r="C18" s="2" t="s">
        <v>24</v>
      </c>
      <c r="D18" s="2">
        <v>30</v>
      </c>
      <c r="E18" s="2">
        <v>194.4</v>
      </c>
      <c r="F18" s="2">
        <v>4.1399999999999997</v>
      </c>
      <c r="G18" s="2">
        <v>18.39</v>
      </c>
      <c r="H18" s="2">
        <v>3.06</v>
      </c>
      <c r="I18" s="2">
        <v>30</v>
      </c>
      <c r="J18" s="2">
        <v>194.4</v>
      </c>
      <c r="K18" s="2">
        <v>4.1399999999999997</v>
      </c>
      <c r="L18" s="2">
        <v>18.39</v>
      </c>
      <c r="M18" s="2">
        <v>3.06</v>
      </c>
      <c r="N18" s="2">
        <v>30</v>
      </c>
      <c r="O18" s="2">
        <v>194.4</v>
      </c>
      <c r="P18" s="2">
        <v>4.1399999999999997</v>
      </c>
      <c r="Q18" s="2">
        <v>18.39</v>
      </c>
      <c r="R18" s="2">
        <v>3.06</v>
      </c>
    </row>
    <row r="19" spans="1:18" ht="30" x14ac:dyDescent="0.25">
      <c r="A19" s="5" t="s">
        <v>12</v>
      </c>
      <c r="B19" s="2" t="s">
        <v>21</v>
      </c>
      <c r="C19" s="2"/>
      <c r="D19" s="2" t="s">
        <v>6</v>
      </c>
      <c r="E19" s="2">
        <v>34</v>
      </c>
      <c r="F19" s="2">
        <v>1.3</v>
      </c>
      <c r="G19" s="2">
        <v>0.1</v>
      </c>
      <c r="H19" s="2">
        <v>8.4</v>
      </c>
      <c r="I19" s="2" t="s">
        <v>6</v>
      </c>
      <c r="J19" s="2">
        <v>34</v>
      </c>
      <c r="K19" s="2">
        <v>1.3</v>
      </c>
      <c r="L19" s="2">
        <v>0.1</v>
      </c>
      <c r="M19" s="2">
        <v>8.4</v>
      </c>
      <c r="N19" s="2" t="s">
        <v>6</v>
      </c>
      <c r="O19" s="2">
        <v>34</v>
      </c>
      <c r="P19" s="2">
        <v>1.3</v>
      </c>
      <c r="Q19" s="2">
        <v>0.1</v>
      </c>
      <c r="R19" s="2">
        <v>8.4</v>
      </c>
    </row>
    <row r="20" spans="1:18" x14ac:dyDescent="0.25">
      <c r="A20" s="14" t="s">
        <v>137</v>
      </c>
      <c r="B20" s="14"/>
      <c r="C20" s="14"/>
      <c r="D20" s="1">
        <f>D19+D18+D17+D15+D14+D13+D10+D12+D11+D9+D7+D6</f>
        <v>1235.99</v>
      </c>
      <c r="E20" s="1">
        <f>E19+E18+E17+E15+E14+E13+E12+E11+E10+E9+E7+E6</f>
        <v>1083.855</v>
      </c>
      <c r="F20" s="1">
        <f>F19+F18+F17+F15+F14+F13+F12+F11+F10+F9+F7+F6</f>
        <v>39.744999999999997</v>
      </c>
      <c r="G20" s="1">
        <f>G19+G18+G17+G15+G14+G13+G12+G11+G10+G9+G7+G6</f>
        <v>54.431999999999995</v>
      </c>
      <c r="H20" s="1">
        <f>H19+H18+H17+H15+H14+H13+H12+H11+H10+H9+H7+H6</f>
        <v>109.029</v>
      </c>
      <c r="I20" s="1">
        <f>I19+I18+I17+I15+I14+I13+I12+I11+I10+I9+I7+I6</f>
        <v>1385</v>
      </c>
      <c r="J20" s="1">
        <f>J19+J18+J17+J15+J14+J13+J12+J11+J10+J9+J7+J6</f>
        <v>1262.1469999999999</v>
      </c>
      <c r="K20" s="1">
        <f>K19+K18+K17+K15+K14+K13+K12+K11+K10+K9+K7+K6</f>
        <v>45.151000000000003</v>
      </c>
      <c r="L20" s="1">
        <f>L19+L18+L17+L15+L14+L13+L12+L11+L10+L9+L7+L6</f>
        <v>59.701999999999998</v>
      </c>
      <c r="M20" s="1">
        <f>M19+M18+M17+M15+M14+M13+M12+M11+M10+M9+M7+M6</f>
        <v>135.76399999999998</v>
      </c>
      <c r="N20" s="1">
        <f>N19+N18+N17+N15+N14+N13+N12+N11+N10+N9+N7+N6</f>
        <v>1456.49</v>
      </c>
      <c r="O20" s="1">
        <f>O19+O18+O17+O15+O14+O13+O12+O11+O10+O9+O7+O6</f>
        <v>1294.8879999999999</v>
      </c>
      <c r="P20" s="1">
        <f>P19+P18+P17+P15+P14+P13+P12+P11+P10+P9+P7+P6</f>
        <v>45.953000000000003</v>
      </c>
      <c r="Q20" s="1">
        <f>Q19+Q18+Q17+Q15+Q14+Q13+Q12+Q11+Q10+Q9+Q7+Q6</f>
        <v>60.894999999999996</v>
      </c>
      <c r="R20" s="1">
        <f>R19+R18+R17+R15+R14+R13+R12+R11+R10+R9+R7+R6</f>
        <v>140.38399999999999</v>
      </c>
    </row>
  </sheetData>
  <mergeCells count="5">
    <mergeCell ref="A4:C4"/>
    <mergeCell ref="A5:R5"/>
    <mergeCell ref="A8:R8"/>
    <mergeCell ref="A16:R16"/>
    <mergeCell ref="A20:C20"/>
  </mergeCells>
  <pageMargins left="0.7" right="0.7" top="0.75" bottom="0.75" header="0.3" footer="0.3"/>
  <pageSetup paperSize="9" scale="6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C2825-71C7-4F43-A8EC-F336904BFFE7}">
  <sheetPr>
    <pageSetUpPr fitToPage="1"/>
  </sheetPr>
  <dimension ref="A4:R22"/>
  <sheetViews>
    <sheetView topLeftCell="B9" workbookViewId="0">
      <selection activeCell="D22" sqref="D22"/>
    </sheetView>
  </sheetViews>
  <sheetFormatPr defaultRowHeight="15" x14ac:dyDescent="0.25"/>
  <cols>
    <col min="1" max="1" width="12" customWidth="1"/>
    <col min="2" max="2" width="31" customWidth="1"/>
  </cols>
  <sheetData>
    <row r="4" spans="1:18" ht="45" x14ac:dyDescent="0.25">
      <c r="A4" s="10" t="s">
        <v>50</v>
      </c>
      <c r="B4" s="10"/>
      <c r="C4" s="10"/>
      <c r="D4" s="1" t="s">
        <v>0</v>
      </c>
      <c r="E4" s="1" t="s">
        <v>1</v>
      </c>
      <c r="F4" s="1" t="s">
        <v>2</v>
      </c>
      <c r="G4" s="1" t="s">
        <v>3</v>
      </c>
      <c r="H4" s="1" t="s">
        <v>4</v>
      </c>
      <c r="I4" s="1" t="s">
        <v>0</v>
      </c>
      <c r="J4" s="1" t="s">
        <v>1</v>
      </c>
      <c r="K4" s="1" t="s">
        <v>2</v>
      </c>
      <c r="L4" s="1" t="s">
        <v>3</v>
      </c>
      <c r="M4" s="1" t="s">
        <v>4</v>
      </c>
      <c r="N4" s="1" t="s">
        <v>0</v>
      </c>
      <c r="O4" s="1" t="s">
        <v>1</v>
      </c>
      <c r="P4" s="1" t="s">
        <v>2</v>
      </c>
      <c r="Q4" s="1" t="s">
        <v>3</v>
      </c>
      <c r="R4" s="1" t="s">
        <v>4</v>
      </c>
    </row>
    <row r="5" spans="1:18" x14ac:dyDescent="0.25">
      <c r="A5" s="9" t="s">
        <v>5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</row>
    <row r="6" spans="1:18" ht="35.25" customHeight="1" x14ac:dyDescent="0.25">
      <c r="A6" s="5" t="s">
        <v>12</v>
      </c>
      <c r="B6" s="2" t="s">
        <v>21</v>
      </c>
      <c r="C6" s="2"/>
      <c r="D6" s="2" t="s">
        <v>6</v>
      </c>
      <c r="E6" s="2">
        <v>34</v>
      </c>
      <c r="F6" s="2">
        <v>1.3</v>
      </c>
      <c r="G6" s="2">
        <v>0.1</v>
      </c>
      <c r="H6" s="2">
        <v>8.4</v>
      </c>
      <c r="I6" s="2" t="s">
        <v>6</v>
      </c>
      <c r="J6" s="2">
        <v>34</v>
      </c>
      <c r="K6" s="2">
        <v>1.3</v>
      </c>
      <c r="L6" s="2">
        <v>0.1</v>
      </c>
      <c r="M6" s="2">
        <v>8.4</v>
      </c>
      <c r="N6" s="2" t="s">
        <v>6</v>
      </c>
      <c r="O6" s="2">
        <v>34</v>
      </c>
      <c r="P6" s="2">
        <v>1.3</v>
      </c>
      <c r="Q6" s="2">
        <v>0.1</v>
      </c>
      <c r="R6" s="2">
        <v>8.4</v>
      </c>
    </row>
    <row r="7" spans="1:18" ht="20.25" customHeight="1" x14ac:dyDescent="0.25">
      <c r="A7" s="2"/>
      <c r="B7" s="2" t="s">
        <v>83</v>
      </c>
      <c r="C7" s="2"/>
      <c r="D7" s="2">
        <v>25</v>
      </c>
      <c r="E7" s="2">
        <v>58.5</v>
      </c>
      <c r="F7" s="2">
        <v>1.3</v>
      </c>
      <c r="G7" s="2">
        <v>0</v>
      </c>
      <c r="H7" s="2">
        <v>14.55</v>
      </c>
      <c r="I7" s="2">
        <v>25</v>
      </c>
      <c r="J7" s="2">
        <v>58.5</v>
      </c>
      <c r="K7" s="2">
        <v>1.3</v>
      </c>
      <c r="L7" s="2">
        <v>0</v>
      </c>
      <c r="M7" s="2">
        <v>14.55</v>
      </c>
      <c r="N7" s="2">
        <v>25</v>
      </c>
      <c r="O7" s="2">
        <v>58.5</v>
      </c>
      <c r="P7" s="2">
        <v>1.3</v>
      </c>
      <c r="Q7" s="2">
        <v>0</v>
      </c>
      <c r="R7" s="2">
        <v>14.55</v>
      </c>
    </row>
    <row r="8" spans="1:18" x14ac:dyDescent="0.25">
      <c r="A8" s="11" t="s">
        <v>14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3"/>
    </row>
    <row r="9" spans="1:18" x14ac:dyDescent="0.25">
      <c r="A9" s="5" t="s">
        <v>82</v>
      </c>
      <c r="B9" s="2" t="s">
        <v>138</v>
      </c>
      <c r="C9" s="2"/>
      <c r="D9" s="2">
        <v>100</v>
      </c>
      <c r="E9" s="2">
        <v>60.625</v>
      </c>
      <c r="F9" s="2">
        <v>1.2829999999999999</v>
      </c>
      <c r="G9" s="2">
        <v>3.0990000000000002</v>
      </c>
      <c r="H9" s="2">
        <v>8.2899999999999991</v>
      </c>
      <c r="I9" s="2">
        <v>120</v>
      </c>
      <c r="J9" s="2">
        <v>67.424999999999997</v>
      </c>
      <c r="K9" s="2">
        <v>1.5429999999999999</v>
      </c>
      <c r="L9" s="2">
        <v>3.1190000000000002</v>
      </c>
      <c r="M9" s="2">
        <v>9.9700000000000006</v>
      </c>
      <c r="N9" s="2">
        <v>120</v>
      </c>
      <c r="O9" s="2">
        <v>67.424999999999997</v>
      </c>
      <c r="P9" s="2">
        <v>1.5429999999999999</v>
      </c>
      <c r="Q9" s="2">
        <v>3.1190000000000002</v>
      </c>
      <c r="R9" s="2">
        <v>9.9700000000000006</v>
      </c>
    </row>
    <row r="10" spans="1:18" x14ac:dyDescent="0.25">
      <c r="A10" s="6" t="s">
        <v>100</v>
      </c>
      <c r="B10" s="6" t="s">
        <v>139</v>
      </c>
      <c r="C10" s="6" t="s">
        <v>25</v>
      </c>
      <c r="D10" s="6" t="s">
        <v>26</v>
      </c>
      <c r="E10" s="6" t="s">
        <v>101</v>
      </c>
      <c r="F10" s="6" t="s">
        <v>102</v>
      </c>
      <c r="G10" s="6" t="s">
        <v>103</v>
      </c>
      <c r="H10" s="6" t="s">
        <v>104</v>
      </c>
      <c r="I10" s="6" t="s">
        <v>26</v>
      </c>
      <c r="J10" s="6" t="s">
        <v>101</v>
      </c>
      <c r="K10" s="6" t="s">
        <v>102</v>
      </c>
      <c r="L10" s="6" t="s">
        <v>103</v>
      </c>
      <c r="M10" s="6" t="s">
        <v>104</v>
      </c>
      <c r="N10" s="6" t="s">
        <v>27</v>
      </c>
      <c r="O10" s="6" t="s">
        <v>105</v>
      </c>
      <c r="P10" s="6" t="s">
        <v>106</v>
      </c>
      <c r="Q10" s="6" t="s">
        <v>107</v>
      </c>
      <c r="R10" s="6" t="s">
        <v>108</v>
      </c>
    </row>
    <row r="11" spans="1:18" x14ac:dyDescent="0.25">
      <c r="A11" s="2" t="s">
        <v>28</v>
      </c>
      <c r="B11" s="2" t="s">
        <v>140</v>
      </c>
      <c r="C11" s="2" t="s">
        <v>25</v>
      </c>
      <c r="D11" s="2">
        <v>25</v>
      </c>
      <c r="E11" s="2">
        <v>39.700000000000003</v>
      </c>
      <c r="F11" s="2">
        <v>0.72</v>
      </c>
      <c r="G11" s="2">
        <v>3.75</v>
      </c>
      <c r="H11" s="2">
        <v>0.76</v>
      </c>
      <c r="I11" s="2">
        <v>25</v>
      </c>
      <c r="J11" s="2">
        <v>39.700000000000003</v>
      </c>
      <c r="K11" s="2">
        <v>0.72</v>
      </c>
      <c r="L11" s="2">
        <v>3.75</v>
      </c>
      <c r="M11" s="2">
        <v>0.76</v>
      </c>
      <c r="N11" s="2">
        <v>25</v>
      </c>
      <c r="O11" s="2">
        <v>39.700000000000003</v>
      </c>
      <c r="P11" s="2">
        <v>0.72</v>
      </c>
      <c r="Q11" s="2">
        <v>3.75</v>
      </c>
      <c r="R11" s="2">
        <v>0.76</v>
      </c>
    </row>
    <row r="12" spans="1:18" ht="30" x14ac:dyDescent="0.25">
      <c r="A12" s="2" t="s">
        <v>111</v>
      </c>
      <c r="B12" s="2" t="s">
        <v>112</v>
      </c>
      <c r="C12" s="2" t="s">
        <v>113</v>
      </c>
      <c r="D12" s="2" t="s">
        <v>30</v>
      </c>
      <c r="E12" s="2">
        <v>110.73</v>
      </c>
      <c r="F12" s="2">
        <v>3.3239999999999998</v>
      </c>
      <c r="G12" s="2">
        <v>4.0049999999999999</v>
      </c>
      <c r="H12" s="2">
        <v>15.789</v>
      </c>
      <c r="I12" s="2" t="s">
        <v>31</v>
      </c>
      <c r="J12" s="2">
        <v>138.74299999999999</v>
      </c>
      <c r="K12" s="2">
        <v>4.1550000000000002</v>
      </c>
      <c r="L12" s="2">
        <v>5.0419999999999998</v>
      </c>
      <c r="M12" s="2">
        <v>19.736999999999998</v>
      </c>
      <c r="N12" s="2" t="s">
        <v>31</v>
      </c>
      <c r="O12" s="2">
        <v>138.74299999999999</v>
      </c>
      <c r="P12" s="2">
        <v>4.1550000000000002</v>
      </c>
      <c r="Q12" s="2">
        <v>5.0419999999999998</v>
      </c>
      <c r="R12" s="2">
        <v>19.736999999999998</v>
      </c>
    </row>
    <row r="13" spans="1:18" x14ac:dyDescent="0.25">
      <c r="A13" s="5" t="s">
        <v>114</v>
      </c>
      <c r="B13" s="2" t="s">
        <v>115</v>
      </c>
      <c r="C13" s="2" t="s">
        <v>116</v>
      </c>
      <c r="D13" s="2">
        <v>90</v>
      </c>
      <c r="E13" s="2">
        <v>51.911999999999999</v>
      </c>
      <c r="F13" s="2">
        <v>2.831</v>
      </c>
      <c r="G13" s="2">
        <v>4.3899999999999997</v>
      </c>
      <c r="H13" s="2">
        <v>0.13600000000000001</v>
      </c>
      <c r="I13" s="2">
        <v>120</v>
      </c>
      <c r="J13" s="2">
        <v>71.322000000000003</v>
      </c>
      <c r="K13" s="2">
        <v>3.956</v>
      </c>
      <c r="L13" s="2">
        <v>5.9969999999999999</v>
      </c>
      <c r="M13" s="2">
        <v>0.193</v>
      </c>
      <c r="N13" s="2">
        <v>145</v>
      </c>
      <c r="O13" s="2">
        <v>87.474999999999994</v>
      </c>
      <c r="P13" s="2">
        <v>4.79</v>
      </c>
      <c r="Q13" s="2">
        <v>7.391</v>
      </c>
      <c r="R13" s="2">
        <v>0.217</v>
      </c>
    </row>
    <row r="14" spans="1:18" ht="30" x14ac:dyDescent="0.25">
      <c r="A14" s="5" t="s">
        <v>117</v>
      </c>
      <c r="B14" s="2" t="s">
        <v>118</v>
      </c>
      <c r="C14" s="2" t="s">
        <v>119</v>
      </c>
      <c r="D14" s="2">
        <v>50</v>
      </c>
      <c r="E14" s="2">
        <v>71.194999999999993</v>
      </c>
      <c r="F14" s="2">
        <v>5.2910000000000004</v>
      </c>
      <c r="G14" s="2">
        <v>5.2880000000000003</v>
      </c>
      <c r="H14" s="2">
        <v>0.63500000000000001</v>
      </c>
      <c r="I14" s="2">
        <v>50</v>
      </c>
      <c r="J14" s="2">
        <v>71.194999999999993</v>
      </c>
      <c r="K14" s="2">
        <v>5.2910000000000004</v>
      </c>
      <c r="L14" s="2">
        <v>5.2880000000000003</v>
      </c>
      <c r="M14" s="2">
        <v>0.63500000000000001</v>
      </c>
      <c r="N14" s="2">
        <v>50</v>
      </c>
      <c r="O14" s="2">
        <v>71.194999999999993</v>
      </c>
      <c r="P14" s="2">
        <v>5.2910000000000004</v>
      </c>
      <c r="Q14" s="2">
        <v>5.2880000000000003</v>
      </c>
      <c r="R14" s="2">
        <v>0.63500000000000001</v>
      </c>
    </row>
    <row r="15" spans="1:18" ht="22.5" x14ac:dyDescent="0.25">
      <c r="A15" s="5" t="s">
        <v>73</v>
      </c>
      <c r="B15" s="2" t="s">
        <v>74</v>
      </c>
      <c r="C15" s="2"/>
      <c r="D15" s="2" t="s">
        <v>34</v>
      </c>
      <c r="E15" s="2" t="s">
        <v>75</v>
      </c>
      <c r="F15" s="2" t="s">
        <v>76</v>
      </c>
      <c r="G15" s="2">
        <v>0</v>
      </c>
      <c r="H15" s="2" t="s">
        <v>77</v>
      </c>
      <c r="I15" s="2" t="s">
        <v>34</v>
      </c>
      <c r="J15" s="2" t="s">
        <v>75</v>
      </c>
      <c r="K15" s="2" t="s">
        <v>76</v>
      </c>
      <c r="L15" s="2">
        <v>0</v>
      </c>
      <c r="M15" s="2" t="s">
        <v>77</v>
      </c>
      <c r="N15" s="2" t="s">
        <v>34</v>
      </c>
      <c r="O15" s="2" t="s">
        <v>75</v>
      </c>
      <c r="P15" s="2" t="s">
        <v>76</v>
      </c>
      <c r="Q15" s="2">
        <v>0</v>
      </c>
      <c r="R15" s="2" t="s">
        <v>77</v>
      </c>
    </row>
    <row r="16" spans="1:18" ht="30" x14ac:dyDescent="0.25">
      <c r="A16" s="5" t="s">
        <v>12</v>
      </c>
      <c r="B16" s="2" t="s">
        <v>21</v>
      </c>
      <c r="C16" s="2"/>
      <c r="D16" s="2" t="s">
        <v>6</v>
      </c>
      <c r="E16" s="2">
        <v>34</v>
      </c>
      <c r="F16" s="2">
        <v>1.3</v>
      </c>
      <c r="G16" s="2">
        <v>0.1</v>
      </c>
      <c r="H16" s="2">
        <v>8.4</v>
      </c>
      <c r="I16" s="2" t="s">
        <v>6</v>
      </c>
      <c r="J16" s="2">
        <v>34</v>
      </c>
      <c r="K16" s="2">
        <v>1.3</v>
      </c>
      <c r="L16" s="2">
        <v>0.1</v>
      </c>
      <c r="M16" s="2">
        <v>8.4</v>
      </c>
      <c r="N16" s="2" t="s">
        <v>6</v>
      </c>
      <c r="O16" s="2">
        <v>34</v>
      </c>
      <c r="P16" s="2">
        <v>1.3</v>
      </c>
      <c r="Q16" s="2">
        <v>0.1</v>
      </c>
      <c r="R16" s="2">
        <v>8.4</v>
      </c>
    </row>
    <row r="17" spans="1:18" x14ac:dyDescent="0.25">
      <c r="A17" s="2"/>
      <c r="B17" s="2" t="s">
        <v>18</v>
      </c>
      <c r="C17" s="2" t="s">
        <v>15</v>
      </c>
      <c r="D17" s="2">
        <v>30</v>
      </c>
      <c r="E17" s="2">
        <v>67.2</v>
      </c>
      <c r="F17" s="2">
        <v>2.2200000000000002</v>
      </c>
      <c r="G17" s="2">
        <v>0.36</v>
      </c>
      <c r="H17" s="2">
        <v>13.5</v>
      </c>
      <c r="I17" s="2">
        <v>30</v>
      </c>
      <c r="J17" s="2">
        <v>67.2</v>
      </c>
      <c r="K17" s="2">
        <v>2.2200000000000002</v>
      </c>
      <c r="L17" s="2">
        <v>0.36</v>
      </c>
      <c r="M17" s="2">
        <v>13.5</v>
      </c>
      <c r="N17" s="2">
        <v>30</v>
      </c>
      <c r="O17" s="2">
        <v>67.2</v>
      </c>
      <c r="P17" s="2">
        <v>2.2200000000000002</v>
      </c>
      <c r="Q17" s="2">
        <v>0.36</v>
      </c>
      <c r="R17" s="2">
        <v>13.5</v>
      </c>
    </row>
    <row r="18" spans="1:18" x14ac:dyDescent="0.25">
      <c r="A18" s="9" t="s">
        <v>7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</row>
    <row r="19" spans="1:18" ht="30" x14ac:dyDescent="0.25">
      <c r="A19" s="5" t="s">
        <v>141</v>
      </c>
      <c r="B19" s="2" t="s">
        <v>142</v>
      </c>
      <c r="C19" s="2"/>
      <c r="D19" s="2">
        <v>100</v>
      </c>
      <c r="E19" s="2">
        <v>85.301000000000002</v>
      </c>
      <c r="F19" s="2">
        <v>2.1619999999999999</v>
      </c>
      <c r="G19" s="2">
        <v>3.657</v>
      </c>
      <c r="H19" s="2">
        <v>12.558999999999999</v>
      </c>
      <c r="I19" s="2">
        <v>100</v>
      </c>
      <c r="J19" s="2">
        <v>85.301000000000002</v>
      </c>
      <c r="K19" s="2">
        <v>2.1619999999999999</v>
      </c>
      <c r="L19" s="2">
        <v>3.657</v>
      </c>
      <c r="M19" s="2">
        <v>12.558999999999999</v>
      </c>
      <c r="N19" s="2">
        <v>100</v>
      </c>
      <c r="O19" s="2">
        <v>85.301000000000002</v>
      </c>
      <c r="P19" s="2">
        <v>2.1619999999999999</v>
      </c>
      <c r="Q19" s="2">
        <v>3.657</v>
      </c>
      <c r="R19" s="2">
        <v>12.558999999999999</v>
      </c>
    </row>
    <row r="20" spans="1:18" ht="29.25" customHeight="1" x14ac:dyDescent="0.25">
      <c r="A20" s="2" t="s">
        <v>69</v>
      </c>
      <c r="B20" s="2" t="s">
        <v>70</v>
      </c>
      <c r="C20" s="2"/>
      <c r="D20" s="2">
        <v>200</v>
      </c>
      <c r="E20" s="2">
        <v>47.83</v>
      </c>
      <c r="F20" s="2">
        <v>0.39</v>
      </c>
      <c r="G20" s="2">
        <v>0.2</v>
      </c>
      <c r="H20" s="2">
        <v>11.86</v>
      </c>
      <c r="I20" s="2">
        <v>200</v>
      </c>
      <c r="J20" s="2">
        <v>47.83</v>
      </c>
      <c r="K20" s="2">
        <v>0.39</v>
      </c>
      <c r="L20" s="2">
        <v>0.2</v>
      </c>
      <c r="M20" s="2">
        <v>11.86</v>
      </c>
      <c r="N20" s="2">
        <v>200</v>
      </c>
      <c r="O20" s="2">
        <v>47.83</v>
      </c>
      <c r="P20" s="2">
        <v>0.39</v>
      </c>
      <c r="Q20" s="2">
        <v>0.2</v>
      </c>
      <c r="R20" s="2">
        <v>11.86</v>
      </c>
    </row>
    <row r="21" spans="1:18" x14ac:dyDescent="0.25">
      <c r="A21" s="4" t="s">
        <v>143</v>
      </c>
      <c r="B21" s="2" t="s">
        <v>144</v>
      </c>
      <c r="C21" s="2" t="s">
        <v>145</v>
      </c>
      <c r="D21" s="2">
        <v>170</v>
      </c>
      <c r="E21" s="2">
        <v>228.68</v>
      </c>
      <c r="F21" s="2">
        <v>14.962999999999999</v>
      </c>
      <c r="G21" s="2">
        <v>10.461</v>
      </c>
      <c r="H21" s="2">
        <v>18.696999999999999</v>
      </c>
      <c r="I21" s="2">
        <v>170</v>
      </c>
      <c r="J21" s="2">
        <v>228.68</v>
      </c>
      <c r="K21" s="2">
        <v>14.962999999999999</v>
      </c>
      <c r="L21" s="2">
        <v>10.461</v>
      </c>
      <c r="M21" s="2">
        <v>18.696999999999999</v>
      </c>
      <c r="N21" s="2">
        <v>170</v>
      </c>
      <c r="O21" s="2">
        <v>228.68</v>
      </c>
      <c r="P21" s="2">
        <v>14.962999999999999</v>
      </c>
      <c r="Q21" s="2">
        <v>10.461</v>
      </c>
      <c r="R21" s="2">
        <v>18.696999999999999</v>
      </c>
    </row>
    <row r="22" spans="1:18" x14ac:dyDescent="0.25">
      <c r="A22" s="14" t="s">
        <v>13</v>
      </c>
      <c r="B22" s="14"/>
      <c r="C22" s="14"/>
      <c r="D22" s="1">
        <f>D21+D19+D17+D16+D14+D13+D12+D15+D20+D9+D10+D11+D7+D6</f>
        <v>1560</v>
      </c>
      <c r="E22" s="1">
        <f>E21+E19+E17+E16+E14+E13+E12+E15+E20+E9+E10+E11+E7+E6</f>
        <v>1100.8230000000001</v>
      </c>
      <c r="F22" s="1">
        <f>F21+F19+F17+F16+F14+F13+F12+F20+F15+F9+F10+F11+F7+F6</f>
        <v>40.593999999999994</v>
      </c>
      <c r="G22" s="1">
        <f>G21+G19+G17+G16+G14+G13+G12+G20+G15+G9+G11+G10+G7+G6</f>
        <v>40.040000000000006</v>
      </c>
      <c r="H22" s="1">
        <f>H21+H19+H17+H16+H14+H13+H12+H15+H20+H9+H10+H11+H7+H6</f>
        <v>153.26600000000002</v>
      </c>
      <c r="I22" s="1">
        <f>I21+I19+I17+I16+I14+I13+I12+I20+I15+I9+I11+I10+I7+I6</f>
        <v>1640</v>
      </c>
      <c r="J22" s="1">
        <f>J21+J19+J17+J16+J14+J13+J12+J20+J15+J9+J11+J10+J7+J6</f>
        <v>1155.046</v>
      </c>
      <c r="K22" s="1">
        <f>K21+K19+K17+K16+K14+K13+K12+K20+K15+K9+K11+K10+K7+K6</f>
        <v>42.809999999999988</v>
      </c>
      <c r="L22" s="1">
        <f>L21+L19+L17+L16+L14+L13+L12+L20+L15+L9+L11+L10+L7+L6</f>
        <v>42.704000000000008</v>
      </c>
      <c r="M22" s="1">
        <f>M21+M19+M17+M16+M14+M13+M12+M20+M15+M9+M10+M11+M7+M6</f>
        <v>158.95099999999999</v>
      </c>
      <c r="N22" s="1">
        <f>N21+N19+N17+N16+N14+N13+N12+N20+N15+N9+N11+N10+N7+N6</f>
        <v>1715</v>
      </c>
      <c r="O22" s="1">
        <f>O21+O19+O17+O16+O14+O13+O12+O20+O15+O9+O11+O10+O7+O6</f>
        <v>1190.6390000000001</v>
      </c>
      <c r="P22" s="1">
        <f>P21+P19+P17+P16+P14+P13+P12+P20+P15+P9+P11+P10+P7+P6</f>
        <v>43.883999999999993</v>
      </c>
      <c r="Q22" s="1">
        <f>Q21+Q19+Q17+Q16+Q14+Q13+Q12+Q15+Q20+Q9+Q11+Q10+Q7+Q6</f>
        <v>45.028000000000006</v>
      </c>
      <c r="R22" s="1">
        <f>R21+R19+R17+R16+R14+R13+R12+R20+R15+R9+R11+R10+R7+R6</f>
        <v>161.57500000000002</v>
      </c>
    </row>
  </sheetData>
  <mergeCells count="5">
    <mergeCell ref="A4:C4"/>
    <mergeCell ref="A5:R5"/>
    <mergeCell ref="A8:R8"/>
    <mergeCell ref="A18:R18"/>
    <mergeCell ref="A22:C22"/>
  </mergeCells>
  <pageMargins left="0.7" right="0.7" top="0.75" bottom="0.75" header="0.3" footer="0.3"/>
  <pageSetup paperSize="9" scale="6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D3B0E-081C-4FA2-99F3-3A9D2C4B1FF2}">
  <sheetPr>
    <pageSetUpPr fitToPage="1"/>
  </sheetPr>
  <dimension ref="A4:R20"/>
  <sheetViews>
    <sheetView tabSelected="1" topLeftCell="A4" workbookViewId="0">
      <selection activeCell="D20" sqref="D20"/>
    </sheetView>
  </sheetViews>
  <sheetFormatPr defaultRowHeight="15" x14ac:dyDescent="0.25"/>
  <cols>
    <col min="1" max="1" width="11" customWidth="1"/>
    <col min="2" max="2" width="31" customWidth="1"/>
  </cols>
  <sheetData>
    <row r="4" spans="1:18" ht="45" x14ac:dyDescent="0.25">
      <c r="A4" s="10" t="s">
        <v>71</v>
      </c>
      <c r="B4" s="10"/>
      <c r="C4" s="10"/>
      <c r="D4" s="1" t="s">
        <v>0</v>
      </c>
      <c r="E4" s="1" t="s">
        <v>1</v>
      </c>
      <c r="F4" s="1" t="s">
        <v>2</v>
      </c>
      <c r="G4" s="1" t="s">
        <v>3</v>
      </c>
      <c r="H4" s="1" t="s">
        <v>4</v>
      </c>
      <c r="I4" s="1" t="s">
        <v>0</v>
      </c>
      <c r="J4" s="1" t="s">
        <v>1</v>
      </c>
      <c r="K4" s="1" t="s">
        <v>2</v>
      </c>
      <c r="L4" s="1" t="s">
        <v>3</v>
      </c>
      <c r="M4" s="1" t="s">
        <v>4</v>
      </c>
      <c r="N4" s="1" t="s">
        <v>0</v>
      </c>
      <c r="O4" s="1" t="s">
        <v>1</v>
      </c>
      <c r="P4" s="1" t="s">
        <v>2</v>
      </c>
      <c r="Q4" s="1" t="s">
        <v>3</v>
      </c>
      <c r="R4" s="1" t="s">
        <v>4</v>
      </c>
    </row>
    <row r="5" spans="1:18" x14ac:dyDescent="0.25">
      <c r="A5" s="9" t="s">
        <v>5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</row>
    <row r="6" spans="1:18" ht="34.5" customHeight="1" x14ac:dyDescent="0.25">
      <c r="A6" s="2"/>
      <c r="B6" s="2" t="s">
        <v>8</v>
      </c>
      <c r="C6" s="2" t="s">
        <v>25</v>
      </c>
      <c r="D6" s="2">
        <v>125</v>
      </c>
      <c r="E6" s="2">
        <v>63.75</v>
      </c>
      <c r="F6" s="2">
        <v>6.25</v>
      </c>
      <c r="G6" s="2">
        <v>1.875</v>
      </c>
      <c r="H6" s="2">
        <v>4.375</v>
      </c>
      <c r="I6" s="2">
        <v>125</v>
      </c>
      <c r="J6" s="2">
        <v>63.75</v>
      </c>
      <c r="K6" s="2">
        <v>6.25</v>
      </c>
      <c r="L6" s="2">
        <v>1.875</v>
      </c>
      <c r="M6" s="2">
        <v>4.375</v>
      </c>
      <c r="N6" s="2">
        <v>125</v>
      </c>
      <c r="O6" s="2">
        <v>63.75</v>
      </c>
      <c r="P6" s="2">
        <v>6.25</v>
      </c>
      <c r="Q6" s="2">
        <v>1.875</v>
      </c>
      <c r="R6" s="2">
        <v>4.375</v>
      </c>
    </row>
    <row r="7" spans="1:18" ht="30" x14ac:dyDescent="0.25">
      <c r="A7" s="2"/>
      <c r="B7" s="2" t="s">
        <v>10</v>
      </c>
      <c r="C7" s="2" t="s">
        <v>11</v>
      </c>
      <c r="D7" s="2">
        <v>60</v>
      </c>
      <c r="E7" s="2">
        <v>135.59399999999999</v>
      </c>
      <c r="F7" s="2">
        <v>4.3150000000000004</v>
      </c>
      <c r="G7" s="2">
        <v>1.3580000000000001</v>
      </c>
      <c r="H7" s="2">
        <v>26.045999999999999</v>
      </c>
      <c r="I7" s="2">
        <v>80</v>
      </c>
      <c r="J7" s="2">
        <v>216.947</v>
      </c>
      <c r="K7" s="2">
        <v>6.9029999999999996</v>
      </c>
      <c r="L7" s="2">
        <v>2.1709999999999998</v>
      </c>
      <c r="M7" s="2">
        <v>41.673999999999999</v>
      </c>
      <c r="N7" s="2">
        <v>80</v>
      </c>
      <c r="O7" s="2">
        <v>216.947</v>
      </c>
      <c r="P7" s="2">
        <v>6.9029999999999996</v>
      </c>
      <c r="Q7" s="2">
        <v>2.1709999999999998</v>
      </c>
      <c r="R7" s="2">
        <v>41.673999999999999</v>
      </c>
    </row>
    <row r="8" spans="1:18" x14ac:dyDescent="0.25">
      <c r="A8" s="11" t="s">
        <v>14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3"/>
    </row>
    <row r="9" spans="1:18" x14ac:dyDescent="0.25">
      <c r="A9" s="5" t="s">
        <v>87</v>
      </c>
      <c r="B9" s="2" t="s">
        <v>146</v>
      </c>
      <c r="C9" s="2"/>
      <c r="D9" s="2">
        <v>100</v>
      </c>
      <c r="E9" s="2">
        <v>55.56</v>
      </c>
      <c r="F9" s="2">
        <v>1.55</v>
      </c>
      <c r="G9" s="2">
        <v>3.1</v>
      </c>
      <c r="H9" s="2">
        <v>6.42</v>
      </c>
      <c r="I9" s="2">
        <v>120</v>
      </c>
      <c r="J9" s="2">
        <v>61.84</v>
      </c>
      <c r="K9" s="2">
        <v>1.88</v>
      </c>
      <c r="L9" s="2">
        <v>3.12</v>
      </c>
      <c r="M9" s="2">
        <v>7.85</v>
      </c>
      <c r="N9" s="2">
        <v>120</v>
      </c>
      <c r="O9" s="2">
        <v>61.84</v>
      </c>
      <c r="P9" s="2">
        <v>1.88</v>
      </c>
      <c r="Q9" s="2">
        <v>3.12</v>
      </c>
      <c r="R9" s="2">
        <v>7.85</v>
      </c>
    </row>
    <row r="10" spans="1:18" ht="30" x14ac:dyDescent="0.25">
      <c r="A10" s="3" t="s">
        <v>147</v>
      </c>
      <c r="B10" s="2" t="s">
        <v>148</v>
      </c>
      <c r="C10" s="2" t="s">
        <v>149</v>
      </c>
      <c r="D10" s="2">
        <v>235</v>
      </c>
      <c r="E10" s="2">
        <v>163.55500000000001</v>
      </c>
      <c r="F10" s="2">
        <v>8.8529999999999998</v>
      </c>
      <c r="G10" s="2">
        <v>9.2089999999999996</v>
      </c>
      <c r="H10" s="2">
        <v>10.978</v>
      </c>
      <c r="I10" s="2">
        <v>285</v>
      </c>
      <c r="J10" s="2">
        <v>181.125</v>
      </c>
      <c r="K10" s="2">
        <v>9.2370000000000001</v>
      </c>
      <c r="L10" s="2">
        <v>9.64</v>
      </c>
      <c r="M10" s="2">
        <v>13.923</v>
      </c>
      <c r="N10" s="2">
        <v>335</v>
      </c>
      <c r="O10" s="2">
        <v>196.095</v>
      </c>
      <c r="P10" s="2">
        <v>9.5559999999999992</v>
      </c>
      <c r="Q10" s="2">
        <v>10.055999999999999</v>
      </c>
      <c r="R10" s="2">
        <v>16.337</v>
      </c>
    </row>
    <row r="11" spans="1:18" ht="30" x14ac:dyDescent="0.25">
      <c r="A11" s="2" t="s">
        <v>41</v>
      </c>
      <c r="B11" s="2" t="s">
        <v>85</v>
      </c>
      <c r="C11" s="2" t="s">
        <v>29</v>
      </c>
      <c r="D11" s="2" t="s">
        <v>30</v>
      </c>
      <c r="E11" s="2" t="s">
        <v>42</v>
      </c>
      <c r="F11" s="2" t="s">
        <v>43</v>
      </c>
      <c r="G11" s="2" t="s">
        <v>44</v>
      </c>
      <c r="H11" s="2" t="s">
        <v>45</v>
      </c>
      <c r="I11" s="2" t="s">
        <v>31</v>
      </c>
      <c r="J11" s="2" t="s">
        <v>46</v>
      </c>
      <c r="K11" s="2" t="s">
        <v>47</v>
      </c>
      <c r="L11" s="2" t="s">
        <v>48</v>
      </c>
      <c r="M11" s="2" t="s">
        <v>49</v>
      </c>
      <c r="N11" s="2" t="s">
        <v>31</v>
      </c>
      <c r="O11" s="2" t="s">
        <v>46</v>
      </c>
      <c r="P11" s="2" t="s">
        <v>47</v>
      </c>
      <c r="Q11" s="2" t="s">
        <v>48</v>
      </c>
      <c r="R11" s="2" t="s">
        <v>49</v>
      </c>
    </row>
    <row r="12" spans="1:18" ht="33.75" x14ac:dyDescent="0.25">
      <c r="A12" s="5" t="s">
        <v>120</v>
      </c>
      <c r="B12" s="2" t="s">
        <v>121</v>
      </c>
      <c r="C12" s="2" t="s">
        <v>122</v>
      </c>
      <c r="D12" s="2">
        <v>70</v>
      </c>
      <c r="E12" s="2">
        <v>103.65</v>
      </c>
      <c r="F12" s="2">
        <v>12.32</v>
      </c>
      <c r="G12" s="2">
        <v>4.97</v>
      </c>
      <c r="H12" s="2">
        <v>2.4700000000000002</v>
      </c>
      <c r="I12" s="2">
        <v>105</v>
      </c>
      <c r="J12" s="2">
        <v>162.15</v>
      </c>
      <c r="K12" s="2">
        <v>18.57</v>
      </c>
      <c r="L12" s="2">
        <v>7.84</v>
      </c>
      <c r="M12" s="2">
        <v>4.4800000000000004</v>
      </c>
      <c r="N12" s="2">
        <v>140</v>
      </c>
      <c r="O12" s="2">
        <v>210.5</v>
      </c>
      <c r="P12" s="2">
        <v>24.85</v>
      </c>
      <c r="Q12" s="2">
        <v>10.199999999999999</v>
      </c>
      <c r="R12" s="2">
        <v>4.92</v>
      </c>
    </row>
    <row r="13" spans="1:18" ht="26.25" customHeight="1" x14ac:dyDescent="0.25">
      <c r="A13" s="5" t="s">
        <v>32</v>
      </c>
      <c r="B13" s="2" t="s">
        <v>33</v>
      </c>
      <c r="C13" s="2"/>
      <c r="D13" s="2" t="s">
        <v>34</v>
      </c>
      <c r="E13" s="2" t="s">
        <v>35</v>
      </c>
      <c r="F13" s="2" t="s">
        <v>36</v>
      </c>
      <c r="G13" s="2" t="s">
        <v>37</v>
      </c>
      <c r="H13" s="2" t="s">
        <v>38</v>
      </c>
      <c r="I13" s="2" t="s">
        <v>34</v>
      </c>
      <c r="J13" s="2" t="s">
        <v>35</v>
      </c>
      <c r="K13" s="2" t="s">
        <v>36</v>
      </c>
      <c r="L13" s="2" t="s">
        <v>37</v>
      </c>
      <c r="M13" s="2" t="s">
        <v>38</v>
      </c>
      <c r="N13" s="2" t="s">
        <v>34</v>
      </c>
      <c r="O13" s="2" t="s">
        <v>35</v>
      </c>
      <c r="P13" s="2" t="s">
        <v>36</v>
      </c>
      <c r="Q13" s="2" t="s">
        <v>37</v>
      </c>
      <c r="R13" s="2" t="s">
        <v>38</v>
      </c>
    </row>
    <row r="14" spans="1:18" ht="33.75" customHeight="1" x14ac:dyDescent="0.25">
      <c r="A14" s="5" t="s">
        <v>12</v>
      </c>
      <c r="B14" s="2" t="s">
        <v>21</v>
      </c>
      <c r="C14" s="2"/>
      <c r="D14" s="2" t="s">
        <v>6</v>
      </c>
      <c r="E14" s="2">
        <v>34</v>
      </c>
      <c r="F14" s="2">
        <v>1.3</v>
      </c>
      <c r="G14" s="2">
        <v>0.1</v>
      </c>
      <c r="H14" s="2">
        <v>8.4</v>
      </c>
      <c r="I14" s="2" t="s">
        <v>6</v>
      </c>
      <c r="J14" s="2">
        <v>34</v>
      </c>
      <c r="K14" s="2">
        <v>1.3</v>
      </c>
      <c r="L14" s="2">
        <v>0.1</v>
      </c>
      <c r="M14" s="2">
        <v>8.4</v>
      </c>
      <c r="N14" s="2" t="s">
        <v>6</v>
      </c>
      <c r="O14" s="2">
        <v>34</v>
      </c>
      <c r="P14" s="2">
        <v>1.3</v>
      </c>
      <c r="Q14" s="2">
        <v>0.1</v>
      </c>
      <c r="R14" s="2">
        <v>8.4</v>
      </c>
    </row>
    <row r="15" spans="1:18" x14ac:dyDescent="0.25">
      <c r="A15" s="2"/>
      <c r="B15" s="2" t="s">
        <v>18</v>
      </c>
      <c r="C15" s="2" t="s">
        <v>15</v>
      </c>
      <c r="D15" s="2">
        <v>30</v>
      </c>
      <c r="E15" s="2">
        <v>67.2</v>
      </c>
      <c r="F15" s="2">
        <v>2.2200000000000002</v>
      </c>
      <c r="G15" s="2">
        <v>0.36</v>
      </c>
      <c r="H15" s="2">
        <v>13.5</v>
      </c>
      <c r="I15" s="2">
        <v>30</v>
      </c>
      <c r="J15" s="2">
        <v>67.2</v>
      </c>
      <c r="K15" s="2">
        <v>2.2200000000000002</v>
      </c>
      <c r="L15" s="2">
        <v>0.36</v>
      </c>
      <c r="M15" s="2">
        <v>13.5</v>
      </c>
      <c r="N15" s="2">
        <v>30</v>
      </c>
      <c r="O15" s="2">
        <v>67.2</v>
      </c>
      <c r="P15" s="2">
        <v>2.2200000000000002</v>
      </c>
      <c r="Q15" s="2">
        <v>0.36</v>
      </c>
      <c r="R15" s="2">
        <v>13.5</v>
      </c>
    </row>
    <row r="16" spans="1:18" x14ac:dyDescent="0.25">
      <c r="A16" s="9" t="s">
        <v>7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</row>
    <row r="17" spans="1:18" ht="33.75" x14ac:dyDescent="0.25">
      <c r="A17" s="5" t="s">
        <v>150</v>
      </c>
      <c r="B17" s="2" t="s">
        <v>151</v>
      </c>
      <c r="C17" s="2"/>
      <c r="D17" s="2">
        <v>100</v>
      </c>
      <c r="E17" s="2">
        <v>84.29</v>
      </c>
      <c r="F17" s="2">
        <v>1.26</v>
      </c>
      <c r="G17" s="2">
        <v>5.16</v>
      </c>
      <c r="H17" s="2">
        <v>8.5299999999999994</v>
      </c>
      <c r="I17" s="2">
        <v>120</v>
      </c>
      <c r="J17" s="2">
        <v>92.51</v>
      </c>
      <c r="K17" s="2">
        <v>1.52</v>
      </c>
      <c r="L17" s="2">
        <v>5.2</v>
      </c>
      <c r="M17" s="2">
        <v>10.34</v>
      </c>
      <c r="N17" s="2">
        <v>120</v>
      </c>
      <c r="O17" s="2">
        <v>92.51</v>
      </c>
      <c r="P17" s="2">
        <v>1.52</v>
      </c>
      <c r="Q17" s="2">
        <v>5.2</v>
      </c>
      <c r="R17" s="2">
        <v>10.34</v>
      </c>
    </row>
    <row r="18" spans="1:18" x14ac:dyDescent="0.25">
      <c r="A18" s="2"/>
      <c r="B18" s="2" t="s">
        <v>84</v>
      </c>
      <c r="C18" s="2" t="s">
        <v>24</v>
      </c>
      <c r="D18" s="2">
        <v>30</v>
      </c>
      <c r="E18" s="2">
        <v>194.4</v>
      </c>
      <c r="F18" s="2">
        <v>4.1399999999999997</v>
      </c>
      <c r="G18" s="2">
        <v>18.39</v>
      </c>
      <c r="H18" s="2">
        <v>3.06</v>
      </c>
      <c r="I18" s="2">
        <v>30</v>
      </c>
      <c r="J18" s="2">
        <v>194.4</v>
      </c>
      <c r="K18" s="2">
        <v>4.1399999999999997</v>
      </c>
      <c r="L18" s="2">
        <v>18.39</v>
      </c>
      <c r="M18" s="2">
        <v>3.06</v>
      </c>
      <c r="N18" s="2">
        <v>30</v>
      </c>
      <c r="O18" s="2">
        <v>194.4</v>
      </c>
      <c r="P18" s="2">
        <v>4.1399999999999997</v>
      </c>
      <c r="Q18" s="2">
        <v>18.39</v>
      </c>
      <c r="R18" s="2">
        <v>3.06</v>
      </c>
    </row>
    <row r="19" spans="1:18" ht="30" x14ac:dyDescent="0.25">
      <c r="A19" s="5" t="s">
        <v>12</v>
      </c>
      <c r="B19" s="2" t="s">
        <v>21</v>
      </c>
      <c r="C19" s="2"/>
      <c r="D19" s="2" t="s">
        <v>6</v>
      </c>
      <c r="E19" s="2">
        <v>34</v>
      </c>
      <c r="F19" s="2">
        <v>1.3</v>
      </c>
      <c r="G19" s="2">
        <v>0.1</v>
      </c>
      <c r="H19" s="2">
        <v>8.4</v>
      </c>
      <c r="I19" s="2" t="s">
        <v>6</v>
      </c>
      <c r="J19" s="2">
        <v>34</v>
      </c>
      <c r="K19" s="2">
        <v>1.3</v>
      </c>
      <c r="L19" s="2">
        <v>0.1</v>
      </c>
      <c r="M19" s="2">
        <v>8.4</v>
      </c>
      <c r="N19" s="2" t="s">
        <v>6</v>
      </c>
      <c r="O19" s="2">
        <v>34</v>
      </c>
      <c r="P19" s="2">
        <v>1.3</v>
      </c>
      <c r="Q19" s="2">
        <v>0.1</v>
      </c>
      <c r="R19" s="2">
        <v>8.4</v>
      </c>
    </row>
    <row r="20" spans="1:18" x14ac:dyDescent="0.25">
      <c r="A20" s="10" t="s">
        <v>13</v>
      </c>
      <c r="B20" s="10"/>
      <c r="C20" s="10"/>
      <c r="D20" s="1">
        <f>D19+D18+D17+D15+D14+D13+D12+D11+D10+D9+D7+D6</f>
        <v>1270</v>
      </c>
      <c r="E20" s="1">
        <f t="shared" ref="D20:R20" si="0">E19+E18+E17+E15+E14+E13+E12+E11+E10+E9+E7+E6</f>
        <v>1129.809</v>
      </c>
      <c r="F20" s="1">
        <f t="shared" si="0"/>
        <v>46.667999999999992</v>
      </c>
      <c r="G20" s="1">
        <f t="shared" si="0"/>
        <v>47.262</v>
      </c>
      <c r="H20" s="1">
        <f t="shared" si="0"/>
        <v>131.19899999999998</v>
      </c>
      <c r="I20" s="1">
        <f t="shared" si="0"/>
        <v>1445</v>
      </c>
      <c r="J20" s="1">
        <f t="shared" si="0"/>
        <v>1342.9920000000002</v>
      </c>
      <c r="K20" s="1">
        <f t="shared" si="0"/>
        <v>57.26</v>
      </c>
      <c r="L20" s="1">
        <f t="shared" si="0"/>
        <v>52.135999999999996</v>
      </c>
      <c r="M20" s="1">
        <f t="shared" si="0"/>
        <v>162.83199999999999</v>
      </c>
      <c r="N20" s="1">
        <f t="shared" si="0"/>
        <v>1530</v>
      </c>
      <c r="O20" s="1">
        <f t="shared" si="0"/>
        <v>1406.3119999999999</v>
      </c>
      <c r="P20" s="1">
        <f t="shared" si="0"/>
        <v>63.858999999999995</v>
      </c>
      <c r="Q20" s="1">
        <f t="shared" si="0"/>
        <v>54.911999999999992</v>
      </c>
      <c r="R20" s="1">
        <f t="shared" si="0"/>
        <v>165.68599999999998</v>
      </c>
    </row>
  </sheetData>
  <mergeCells count="5">
    <mergeCell ref="A20:C20"/>
    <mergeCell ref="A4:C4"/>
    <mergeCell ref="A5:R5"/>
    <mergeCell ref="A8:R8"/>
    <mergeCell ref="A16:R16"/>
  </mergeCells>
  <pageMargins left="0.7" right="0.7" top="0.75" bottom="0.75" header="0.3" footer="0.3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5</vt:i4>
      </vt:variant>
    </vt:vector>
  </HeadingPairs>
  <TitlesOfParts>
    <vt:vector size="5" baseType="lpstr">
      <vt:lpstr>Аркуш1</vt:lpstr>
      <vt:lpstr>Аркуш2</vt:lpstr>
      <vt:lpstr>Аркуш3</vt:lpstr>
      <vt:lpstr>Аркуш4</vt:lpstr>
      <vt:lpstr>Аркуш5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cp:lastPrinted>2026-03-03T07:26:24Z</cp:lastPrinted>
  <dcterms:created xsi:type="dcterms:W3CDTF">2025-11-06T07:19:52Z</dcterms:created>
  <dcterms:modified xsi:type="dcterms:W3CDTF">2026-08-07T08:12:49Z</dcterms:modified>
</cp:coreProperties>
</file>