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перспективне осінь 2026\"/>
    </mc:Choice>
  </mc:AlternateContent>
  <xr:revisionPtr revIDLastSave="0" documentId="13_ncr:1_{A57BBAE1-10FF-461E-87CB-D6F276739D64}" xr6:coauthVersionLast="45" xr6:coauthVersionMax="45" xr10:uidLastSave="{00000000-0000-0000-0000-000000000000}"/>
  <bookViews>
    <workbookView xWindow="-120" yWindow="-120" windowWidth="20730" windowHeight="11040" xr2:uid="{099F0C4A-F8A4-4F95-90CF-F47AA9FABF52}"/>
  </bookViews>
  <sheets>
    <sheet name="Аркуш1" sheetId="1" r:id="rId1"/>
    <sheet name="Аркуш2" sheetId="2" r:id="rId2"/>
    <sheet name="Аркуш3" sheetId="3" r:id="rId3"/>
    <sheet name="Аркуш4" sheetId="4" r:id="rId4"/>
    <sheet name="Аркуш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20" i="5" l="1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R22" i="4"/>
  <c r="R21" i="4"/>
  <c r="Q22" i="4"/>
  <c r="Q21" i="4"/>
  <c r="P22" i="4"/>
  <c r="P21" i="4"/>
  <c r="O22" i="4"/>
  <c r="O21" i="4"/>
  <c r="N22" i="4"/>
  <c r="N21" i="4"/>
  <c r="M22" i="4"/>
  <c r="M21" i="4"/>
  <c r="L22" i="4"/>
  <c r="K22" i="4"/>
  <c r="J22" i="4"/>
  <c r="I22" i="4"/>
  <c r="H22" i="4"/>
  <c r="G22" i="4"/>
  <c r="F22" i="4"/>
  <c r="E22" i="4"/>
  <c r="D22" i="4"/>
  <c r="J21" i="4"/>
  <c r="L21" i="4"/>
  <c r="K21" i="4"/>
  <c r="I21" i="4"/>
  <c r="H21" i="4"/>
  <c r="G21" i="4"/>
  <c r="F21" i="4"/>
  <c r="E21" i="4"/>
  <c r="D21" i="4"/>
  <c r="R23" i="3"/>
  <c r="R22" i="3"/>
  <c r="Q23" i="3"/>
  <c r="Q22" i="3"/>
  <c r="P23" i="3"/>
  <c r="P22" i="3"/>
  <c r="O23" i="3"/>
  <c r="O22" i="3"/>
  <c r="N23" i="3"/>
  <c r="N22" i="3"/>
  <c r="M23" i="3"/>
  <c r="M22" i="3"/>
  <c r="L23" i="3"/>
  <c r="L22" i="3"/>
  <c r="K23" i="3"/>
  <c r="K22" i="3"/>
  <c r="J23" i="3"/>
  <c r="J22" i="3"/>
  <c r="I23" i="3"/>
  <c r="I22" i="3"/>
  <c r="H23" i="3"/>
  <c r="H22" i="3"/>
  <c r="G23" i="3"/>
  <c r="G22" i="3"/>
  <c r="F23" i="3"/>
  <c r="F22" i="3"/>
  <c r="E23" i="3"/>
  <c r="E22" i="3"/>
  <c r="D23" i="3"/>
  <c r="D22" i="3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<sst xmlns="http://schemas.openxmlformats.org/spreadsheetml/2006/main" count="377" uniqueCount="162">
  <si>
    <t>Понеділок
1-й тиждень</t>
  </si>
  <si>
    <t>Вихід,
г</t>
  </si>
  <si>
    <t>Енерг.
цінність,
ккал</t>
  </si>
  <si>
    <t>Білки,
г</t>
  </si>
  <si>
    <t>Жири,
г</t>
  </si>
  <si>
    <t>Вуглев.,
г</t>
  </si>
  <si>
    <t>2 сніданок</t>
  </si>
  <si>
    <t>100</t>
  </si>
  <si>
    <t>Підвечірок</t>
  </si>
  <si>
    <t>Йогурт</t>
  </si>
  <si>
    <t>Л,МП</t>
  </si>
  <si>
    <t>Г,ЗП,МП,Л,Я</t>
  </si>
  <si>
    <t>ТК № 12.01 ІГЗ</t>
  </si>
  <si>
    <t>Всього за день</t>
  </si>
  <si>
    <t>Обід</t>
  </si>
  <si>
    <t>ТК № 3</t>
  </si>
  <si>
    <t>Суп картопляний з гречаною крупою</t>
  </si>
  <si>
    <t>ЗП</t>
  </si>
  <si>
    <t>Г,ЗП</t>
  </si>
  <si>
    <t>ТК № 11.03 ІГЗ</t>
  </si>
  <si>
    <t>Узвар б\ц</t>
  </si>
  <si>
    <t>Хліб цільнозерновий</t>
  </si>
  <si>
    <t>Сир твердий</t>
  </si>
  <si>
    <t>МП,Л</t>
  </si>
  <si>
    <t>Свіжі фрукти(апельсин, банан,груша,мандарин,яблуко)</t>
  </si>
  <si>
    <t>1,93</t>
  </si>
  <si>
    <t>Яйце варене.</t>
  </si>
  <si>
    <t>Я</t>
  </si>
  <si>
    <t>40</t>
  </si>
  <si>
    <t>62,8</t>
  </si>
  <si>
    <t>5,08</t>
  </si>
  <si>
    <t>4,6</t>
  </si>
  <si>
    <t>0,28</t>
  </si>
  <si>
    <t>Молоко кип'ячене</t>
  </si>
  <si>
    <t>Вівторок
1-й тиждень</t>
  </si>
  <si>
    <t>ГХ</t>
  </si>
  <si>
    <t>МП, Л</t>
  </si>
  <si>
    <t>250</t>
  </si>
  <si>
    <t>300</t>
  </si>
  <si>
    <t>ТК № 11.12</t>
  </si>
  <si>
    <t>Сметана (25гр)</t>
  </si>
  <si>
    <t>МП, Л, ЗП</t>
  </si>
  <si>
    <t>120</t>
  </si>
  <si>
    <t>150</t>
  </si>
  <si>
    <t>ТК № 106</t>
  </si>
  <si>
    <t>Лимонад..</t>
  </si>
  <si>
    <t>200</t>
  </si>
  <si>
    <t>32,07</t>
  </si>
  <si>
    <t>0,1</t>
  </si>
  <si>
    <t>0,01</t>
  </si>
  <si>
    <t>8,15</t>
  </si>
  <si>
    <t>ТК № 07.11 ІГЗ</t>
  </si>
  <si>
    <t>Запіканка сирна</t>
  </si>
  <si>
    <t>Середа
1-й тиждень</t>
  </si>
  <si>
    <t>ТК № 1.28 ІГЗ</t>
  </si>
  <si>
    <t>ТК № 08.03 ІГЗ</t>
  </si>
  <si>
    <t>161,74</t>
  </si>
  <si>
    <t>3,06</t>
  </si>
  <si>
    <t>2,63</t>
  </si>
  <si>
    <t>30,87</t>
  </si>
  <si>
    <t>203</t>
  </si>
  <si>
    <t>3,84</t>
  </si>
  <si>
    <t>3,33</t>
  </si>
  <si>
    <t>38,68</t>
  </si>
  <si>
    <t>Четвер
1-й тиждень</t>
  </si>
  <si>
    <t>ТК № 1.05 ІГЗ</t>
  </si>
  <si>
    <t>Салат з яєць, сиру з куркумою.</t>
  </si>
  <si>
    <t>МП, Я, Л</t>
  </si>
  <si>
    <t>ТК № 5.07 ІГЗ</t>
  </si>
  <si>
    <t>Січеники (свинина)</t>
  </si>
  <si>
    <t>Г, Я, ЗП</t>
  </si>
  <si>
    <t>70</t>
  </si>
  <si>
    <t>38,57</t>
  </si>
  <si>
    <t>1,12</t>
  </si>
  <si>
    <t>1,57</t>
  </si>
  <si>
    <t>4,9</t>
  </si>
  <si>
    <t>54,7</t>
  </si>
  <si>
    <t>1,61</t>
  </si>
  <si>
    <t>2,19</t>
  </si>
  <si>
    <t>7,01</t>
  </si>
  <si>
    <t>65,47</t>
  </si>
  <si>
    <t>2,61</t>
  </si>
  <si>
    <t>8,41</t>
  </si>
  <si>
    <t>ТК № 13.99 Клопотенко 2024</t>
  </si>
  <si>
    <t>Компот із свіжих яблук (або свіжоморожених фруктів ) з м'ятою</t>
  </si>
  <si>
    <t>П'ятниця
1-й тиждень</t>
  </si>
  <si>
    <t>Г, МП, Л, ЗП</t>
  </si>
  <si>
    <t>ТК № Рецептура № 362</t>
  </si>
  <si>
    <t>Сік фруктовий</t>
  </si>
  <si>
    <t>84</t>
  </si>
  <si>
    <t>0,8</t>
  </si>
  <si>
    <t>20,6</t>
  </si>
  <si>
    <t xml:space="preserve">Салат з капусти з ароматною олією </t>
  </si>
  <si>
    <t>Морква свіжа</t>
  </si>
  <si>
    <t>ТК № 4</t>
  </si>
  <si>
    <t>Суп картопляний з макаронними виробами</t>
  </si>
  <si>
    <t>ТК № 49</t>
  </si>
  <si>
    <t>Горохове пюре жовте</t>
  </si>
  <si>
    <t>Сухофрукти (курага,фініки)</t>
  </si>
  <si>
    <t>Горіхи (горіхи волоські,арахіс)</t>
  </si>
  <si>
    <t>Булгур</t>
  </si>
  <si>
    <t>ТК № 51</t>
  </si>
  <si>
    <t>Бефстроганов.</t>
  </si>
  <si>
    <t>30,18</t>
  </si>
  <si>
    <t>0,6</t>
  </si>
  <si>
    <t>1,13</t>
  </si>
  <si>
    <t>43,13</t>
  </si>
  <si>
    <t>0,86</t>
  </si>
  <si>
    <t>3,76</t>
  </si>
  <si>
    <t>51,85</t>
  </si>
  <si>
    <t>1,03</t>
  </si>
  <si>
    <t>4,52</t>
  </si>
  <si>
    <t>1,94</t>
  </si>
  <si>
    <t xml:space="preserve">Суп овочевий </t>
  </si>
  <si>
    <t>ТК № 30</t>
  </si>
  <si>
    <t>ТК № 23 "Орган.харч.дітей  ДНЗ 2010р. ст.131</t>
  </si>
  <si>
    <t>Т.К № 437</t>
  </si>
  <si>
    <t>ТК № 1.24 ІГЗ</t>
  </si>
  <si>
    <t>Салат з капусти з морквою</t>
  </si>
  <si>
    <t>Т.К № 5.09 ІГЗ</t>
  </si>
  <si>
    <t>Гуляш з вареної свинини</t>
  </si>
  <si>
    <t>МП,Г,ЗП,Л</t>
  </si>
  <si>
    <t>"Організація харчування дітей у ДНЗ" 2014р.</t>
  </si>
  <si>
    <t>Чай із лимоном</t>
  </si>
  <si>
    <t>ТК № 1.72 Клопотенко 2024р.</t>
  </si>
  <si>
    <t>Салат з капусти,яблука з соусом вінегрет</t>
  </si>
  <si>
    <t>ГЦ</t>
  </si>
  <si>
    <t>ТК № 7.23 Клопотенко 2024р.</t>
  </si>
  <si>
    <t>Плов з рибою</t>
  </si>
  <si>
    <t>ЗП,Р</t>
  </si>
  <si>
    <t>Борщ з курячими фрикадельками</t>
  </si>
  <si>
    <t>ТК № 2,40 Клопотенко 2024р.</t>
  </si>
  <si>
    <t>ТК № 1,11 Клопотенко 2024р.</t>
  </si>
  <si>
    <t>Вінегрет (з 15.10.26)</t>
  </si>
  <si>
    <t>Салат з овочів та яєць</t>
  </si>
  <si>
    <t>ТК № 168</t>
  </si>
  <si>
    <t>Макарони відварені з маслом</t>
  </si>
  <si>
    <t>Г,МП,Л,ЗП</t>
  </si>
  <si>
    <t>Всього  за день з салатом з овочів та яєць</t>
  </si>
  <si>
    <t>Всього за день з вінегретом</t>
  </si>
  <si>
    <t>ТК №24 Клопотенко 2014р.</t>
  </si>
  <si>
    <t>Салат з огірків та томатів</t>
  </si>
  <si>
    <t>Суп картопляний з рисовою крупою</t>
  </si>
  <si>
    <t>ТК № 4.02 ІГЗ</t>
  </si>
  <si>
    <t>Пастуший пиріг з курячим м'ясом</t>
  </si>
  <si>
    <t>ТК № Рецептура № 323</t>
  </si>
  <si>
    <t>ТК № 13</t>
  </si>
  <si>
    <t>Салат "Італійський"</t>
  </si>
  <si>
    <t xml:space="preserve">Булочка дитяча </t>
  </si>
  <si>
    <t>ТК № 31</t>
  </si>
  <si>
    <t>Салат "Бурячок"</t>
  </si>
  <si>
    <t>Булочка дитяча "Ярославська"</t>
  </si>
  <si>
    <t>ТК № 5 ст.20</t>
  </si>
  <si>
    <t>Салат із буряка з чорносливом</t>
  </si>
  <si>
    <t>Булочка дитяча або булочка "Ярославська"</t>
  </si>
  <si>
    <t>Салат з запеченої капусти з родзинками</t>
  </si>
  <si>
    <t>ТК № 1.25 ІГЗ</t>
  </si>
  <si>
    <t>ТК № 07.05 ІГЗ</t>
  </si>
  <si>
    <t>Яблуко запечене з сиром</t>
  </si>
  <si>
    <t>МП,Л,Я</t>
  </si>
  <si>
    <t>Всього за день з салатом огірків та томатів</t>
  </si>
  <si>
    <t>Всього за день з салатом із буряка з чорносливом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</si>
</sst>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Звичайний" xfId="0" builtinId="0"/>
    <cellStyle name="Звичайний 2" xfId="1" xr:uid="{5F670907-3BEE-498C-9324-14A674D35D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32440-B814-4173-B496-A0E148CD4826}">
  <sheetPr>
    <pageSetUpPr fitToPage="1"/>
  </sheetPr>
  <dimension ref="A5:R22"/>
  <sheetViews>
    <sheetView tabSelected="1" topLeftCell="A8" workbookViewId="0">
      <selection activeCell="D22" sqref="D22"/>
    </sheetView>
  </sheetViews>
  <sheetFormatPr defaultRowHeight="15" x14ac:dyDescent="0.25"/>
  <cols>
    <col min="1" max="1" width="11" customWidth="1"/>
    <col min="2" max="2" width="32.140625" customWidth="1"/>
  </cols>
  <sheetData>
    <row r="5" spans="1:18" ht="45" x14ac:dyDescent="0.25">
      <c r="A5" s="10" t="s">
        <v>0</v>
      </c>
      <c r="B5" s="10"/>
      <c r="C5" s="10"/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1</v>
      </c>
      <c r="J5" s="1" t="s">
        <v>2</v>
      </c>
      <c r="K5" s="1" t="s">
        <v>3</v>
      </c>
      <c r="L5" s="1" t="s">
        <v>4</v>
      </c>
      <c r="M5" s="1" t="s">
        <v>5</v>
      </c>
      <c r="N5" s="1" t="s">
        <v>1</v>
      </c>
      <c r="O5" s="1" t="s">
        <v>2</v>
      </c>
      <c r="P5" s="1" t="s">
        <v>3</v>
      </c>
      <c r="Q5" s="1" t="s">
        <v>4</v>
      </c>
      <c r="R5" s="1" t="s">
        <v>5</v>
      </c>
    </row>
    <row r="6" spans="1:18" x14ac:dyDescent="0.25">
      <c r="A6" s="9" t="s">
        <v>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5.25" customHeight="1" x14ac:dyDescent="0.25">
      <c r="A7" s="5" t="s">
        <v>12</v>
      </c>
      <c r="B7" s="2" t="s">
        <v>24</v>
      </c>
      <c r="C7" s="2"/>
      <c r="D7" s="2" t="s">
        <v>7</v>
      </c>
      <c r="E7" s="2">
        <v>34</v>
      </c>
      <c r="F7" s="2">
        <v>1.3</v>
      </c>
      <c r="G7" s="2">
        <v>0.1</v>
      </c>
      <c r="H7" s="2">
        <v>8.4</v>
      </c>
      <c r="I7" s="2" t="s">
        <v>7</v>
      </c>
      <c r="J7" s="2">
        <v>34</v>
      </c>
      <c r="K7" s="2">
        <v>1.3</v>
      </c>
      <c r="L7" s="2">
        <v>0.1</v>
      </c>
      <c r="M7" s="2">
        <v>8.4</v>
      </c>
      <c r="N7" s="2" t="s">
        <v>7</v>
      </c>
      <c r="O7" s="2">
        <v>34</v>
      </c>
      <c r="P7" s="2">
        <v>1.3</v>
      </c>
      <c r="Q7" s="2">
        <v>0.1</v>
      </c>
      <c r="R7" s="2">
        <v>8.4</v>
      </c>
    </row>
    <row r="8" spans="1:18" x14ac:dyDescent="0.25">
      <c r="A8" s="2"/>
      <c r="B8" s="2" t="s">
        <v>98</v>
      </c>
      <c r="C8" s="2"/>
      <c r="D8" s="2">
        <v>25</v>
      </c>
      <c r="E8" s="2">
        <v>58.5</v>
      </c>
      <c r="F8" s="2">
        <v>1.3</v>
      </c>
      <c r="G8" s="2">
        <v>0</v>
      </c>
      <c r="H8" s="2">
        <v>14.55</v>
      </c>
      <c r="I8" s="2">
        <v>25</v>
      </c>
      <c r="J8" s="2">
        <v>58.5</v>
      </c>
      <c r="K8" s="2">
        <v>1.3</v>
      </c>
      <c r="L8" s="2"/>
      <c r="M8" s="2">
        <v>14.55</v>
      </c>
      <c r="N8" s="2">
        <v>25</v>
      </c>
      <c r="O8" s="2">
        <v>58.5</v>
      </c>
      <c r="P8" s="2">
        <v>1.3</v>
      </c>
      <c r="Q8" s="2"/>
      <c r="R8" s="2">
        <v>14.55</v>
      </c>
    </row>
    <row r="9" spans="1:18" x14ac:dyDescent="0.25">
      <c r="A9" s="11" t="s">
        <v>14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</row>
    <row r="10" spans="1:18" ht="33" customHeight="1" x14ac:dyDescent="0.25">
      <c r="A10" s="5" t="s">
        <v>117</v>
      </c>
      <c r="B10" s="2" t="s">
        <v>118</v>
      </c>
      <c r="C10" s="2"/>
      <c r="D10" s="2">
        <v>100</v>
      </c>
      <c r="E10" s="2">
        <v>55.56</v>
      </c>
      <c r="F10" s="2">
        <v>1.55</v>
      </c>
      <c r="G10" s="2">
        <v>3.1</v>
      </c>
      <c r="H10" s="2">
        <v>6.42</v>
      </c>
      <c r="I10" s="2">
        <v>120</v>
      </c>
      <c r="J10" s="2">
        <v>61.84</v>
      </c>
      <c r="K10" s="2">
        <v>1.88</v>
      </c>
      <c r="L10" s="2">
        <v>3.12</v>
      </c>
      <c r="M10" s="2">
        <v>7.85</v>
      </c>
      <c r="N10" s="2">
        <v>120</v>
      </c>
      <c r="O10" s="2">
        <v>61.84</v>
      </c>
      <c r="P10" s="2">
        <v>1.88</v>
      </c>
      <c r="Q10" s="2">
        <v>3.12</v>
      </c>
      <c r="R10" s="2">
        <v>7.85</v>
      </c>
    </row>
    <row r="11" spans="1:18" ht="33" customHeight="1" x14ac:dyDescent="0.25">
      <c r="A11" s="2" t="s">
        <v>94</v>
      </c>
      <c r="B11" s="2" t="s">
        <v>95</v>
      </c>
      <c r="C11" s="2"/>
      <c r="D11" s="2" t="s">
        <v>37</v>
      </c>
      <c r="E11" s="2">
        <v>124.55</v>
      </c>
      <c r="F11" s="2">
        <v>2.72</v>
      </c>
      <c r="G11" s="2">
        <v>3.42</v>
      </c>
      <c r="H11" s="2">
        <v>20.149999999999999</v>
      </c>
      <c r="I11" s="2" t="s">
        <v>37</v>
      </c>
      <c r="J11" s="2">
        <v>124.55</v>
      </c>
      <c r="K11" s="2">
        <v>2.72</v>
      </c>
      <c r="L11" s="2">
        <v>3.42</v>
      </c>
      <c r="M11" s="2">
        <v>20.149999999999999</v>
      </c>
      <c r="N11" s="2" t="s">
        <v>38</v>
      </c>
      <c r="O11" s="2">
        <v>149.44</v>
      </c>
      <c r="P11" s="2">
        <v>3.27</v>
      </c>
      <c r="Q11" s="2">
        <v>4.0999999999999996</v>
      </c>
      <c r="R11" s="2">
        <v>24.18</v>
      </c>
    </row>
    <row r="12" spans="1:18" ht="27" customHeight="1" x14ac:dyDescent="0.25">
      <c r="A12" s="2" t="s">
        <v>55</v>
      </c>
      <c r="B12" s="2" t="s">
        <v>100</v>
      </c>
      <c r="C12" s="2" t="s">
        <v>41</v>
      </c>
      <c r="D12" s="2" t="s">
        <v>42</v>
      </c>
      <c r="E12" s="2" t="s">
        <v>56</v>
      </c>
      <c r="F12" s="2" t="s">
        <v>57</v>
      </c>
      <c r="G12" s="2" t="s">
        <v>58</v>
      </c>
      <c r="H12" s="2" t="s">
        <v>59</v>
      </c>
      <c r="I12" s="2" t="s">
        <v>43</v>
      </c>
      <c r="J12" s="2" t="s">
        <v>60</v>
      </c>
      <c r="K12" s="2" t="s">
        <v>61</v>
      </c>
      <c r="L12" s="2" t="s">
        <v>62</v>
      </c>
      <c r="M12" s="2" t="s">
        <v>63</v>
      </c>
      <c r="N12" s="2" t="s">
        <v>43</v>
      </c>
      <c r="O12" s="2" t="s">
        <v>60</v>
      </c>
      <c r="P12" s="2" t="s">
        <v>61</v>
      </c>
      <c r="Q12" s="2" t="s">
        <v>62</v>
      </c>
      <c r="R12" s="2" t="s">
        <v>63</v>
      </c>
    </row>
    <row r="13" spans="1:18" ht="27" customHeight="1" x14ac:dyDescent="0.25">
      <c r="A13" s="2" t="s">
        <v>119</v>
      </c>
      <c r="B13" s="2" t="s">
        <v>120</v>
      </c>
      <c r="C13" s="2" t="s">
        <v>121</v>
      </c>
      <c r="D13" s="2">
        <v>70</v>
      </c>
      <c r="E13" s="2">
        <v>22.9</v>
      </c>
      <c r="F13" s="2">
        <v>0.33</v>
      </c>
      <c r="G13" s="2">
        <v>1.5660000000000001</v>
      </c>
      <c r="H13" s="2">
        <v>2.008</v>
      </c>
      <c r="I13" s="2">
        <v>100</v>
      </c>
      <c r="J13" s="2">
        <v>32.914000000000001</v>
      </c>
      <c r="K13" s="2">
        <v>0.47899999999999998</v>
      </c>
      <c r="L13" s="2">
        <v>2.246</v>
      </c>
      <c r="M13" s="2">
        <v>2.883</v>
      </c>
      <c r="N13" s="2">
        <v>120</v>
      </c>
      <c r="O13" s="2">
        <v>39.417000000000002</v>
      </c>
      <c r="P13" s="2">
        <v>0.57299999999999995</v>
      </c>
      <c r="Q13" s="2">
        <v>2.6930000000000001</v>
      </c>
      <c r="R13" s="2">
        <v>3.444</v>
      </c>
    </row>
    <row r="14" spans="1:18" ht="27" customHeight="1" x14ac:dyDescent="0.25">
      <c r="A14" s="2"/>
      <c r="B14" s="2" t="s">
        <v>22</v>
      </c>
      <c r="C14" s="2" t="s">
        <v>23</v>
      </c>
      <c r="D14" s="2">
        <v>15</v>
      </c>
      <c r="E14" s="2">
        <v>54</v>
      </c>
      <c r="F14" s="2">
        <v>3.45</v>
      </c>
      <c r="G14" s="2">
        <v>4.3499999999999996</v>
      </c>
      <c r="H14" s="2">
        <v>0</v>
      </c>
      <c r="I14" s="2">
        <v>15</v>
      </c>
      <c r="J14" s="2">
        <v>54</v>
      </c>
      <c r="K14" s="2">
        <v>3.45</v>
      </c>
      <c r="L14" s="2">
        <v>4.3499999999999996</v>
      </c>
      <c r="M14" s="2">
        <v>0</v>
      </c>
      <c r="N14" s="2">
        <v>15</v>
      </c>
      <c r="O14" s="2">
        <v>54</v>
      </c>
      <c r="P14" s="2">
        <v>3.45</v>
      </c>
      <c r="Q14" s="2">
        <v>4.3499999999999996</v>
      </c>
      <c r="R14" s="2">
        <v>0</v>
      </c>
    </row>
    <row r="15" spans="1:18" ht="40.5" customHeight="1" x14ac:dyDescent="0.25">
      <c r="A15" s="5" t="s">
        <v>122</v>
      </c>
      <c r="B15" s="2" t="s">
        <v>123</v>
      </c>
      <c r="C15" s="2"/>
      <c r="D15" s="2">
        <v>200</v>
      </c>
      <c r="E15" s="2">
        <v>21.26</v>
      </c>
      <c r="F15" s="2">
        <v>0.06</v>
      </c>
      <c r="G15" s="2">
        <v>7.0000000000000001E-3</v>
      </c>
      <c r="H15" s="2">
        <v>5.29</v>
      </c>
      <c r="I15" s="2">
        <v>200</v>
      </c>
      <c r="J15" s="2">
        <v>21.26</v>
      </c>
      <c r="K15" s="2">
        <v>0.06</v>
      </c>
      <c r="L15" s="2">
        <v>7.0000000000000001E-3</v>
      </c>
      <c r="M15" s="2">
        <v>5.29</v>
      </c>
      <c r="N15" s="2">
        <v>200</v>
      </c>
      <c r="O15" s="2">
        <v>21.26</v>
      </c>
      <c r="P15" s="2">
        <v>0.06</v>
      </c>
      <c r="Q15" s="2">
        <v>7.0000000000000001E-3</v>
      </c>
      <c r="R15" s="2">
        <v>5.29</v>
      </c>
    </row>
    <row r="16" spans="1:18" ht="39" customHeight="1" x14ac:dyDescent="0.25">
      <c r="A16" s="5" t="s">
        <v>12</v>
      </c>
      <c r="B16" s="2" t="s">
        <v>24</v>
      </c>
      <c r="C16" s="2"/>
      <c r="D16" s="2" t="s">
        <v>7</v>
      </c>
      <c r="E16" s="2">
        <v>34</v>
      </c>
      <c r="F16" s="2">
        <v>1.3</v>
      </c>
      <c r="G16" s="2">
        <v>0.1</v>
      </c>
      <c r="H16" s="2">
        <v>8.4</v>
      </c>
      <c r="I16" s="2" t="s">
        <v>7</v>
      </c>
      <c r="J16" s="2">
        <v>34</v>
      </c>
      <c r="K16" s="2">
        <v>1.3</v>
      </c>
      <c r="L16" s="2">
        <v>0.1</v>
      </c>
      <c r="M16" s="2">
        <v>8.4</v>
      </c>
      <c r="N16" s="2" t="s">
        <v>7</v>
      </c>
      <c r="O16" s="2">
        <v>34</v>
      </c>
      <c r="P16" s="2">
        <v>1.3</v>
      </c>
      <c r="Q16" s="2">
        <v>0.1</v>
      </c>
      <c r="R16" s="2">
        <v>8.4</v>
      </c>
    </row>
    <row r="17" spans="1:18" ht="18.75" customHeight="1" x14ac:dyDescent="0.25">
      <c r="A17" s="2"/>
      <c r="B17" s="2" t="s">
        <v>21</v>
      </c>
      <c r="C17" s="2" t="s">
        <v>18</v>
      </c>
      <c r="D17" s="2">
        <v>30</v>
      </c>
      <c r="E17" s="2">
        <v>67.2</v>
      </c>
      <c r="F17" s="2">
        <v>2.2200000000000002</v>
      </c>
      <c r="G17" s="2">
        <v>0.36</v>
      </c>
      <c r="H17" s="2">
        <v>13.5</v>
      </c>
      <c r="I17" s="2">
        <v>30</v>
      </c>
      <c r="J17" s="2">
        <v>67.2</v>
      </c>
      <c r="K17" s="2">
        <v>2.2200000000000002</v>
      </c>
      <c r="L17" s="2">
        <v>0.36</v>
      </c>
      <c r="M17" s="2">
        <v>13.5</v>
      </c>
      <c r="N17" s="2">
        <v>30</v>
      </c>
      <c r="O17" s="2">
        <v>67.2</v>
      </c>
      <c r="P17" s="2">
        <v>2.2200000000000002</v>
      </c>
      <c r="Q17" s="2">
        <v>0.36</v>
      </c>
      <c r="R17" s="2">
        <v>13.5</v>
      </c>
    </row>
    <row r="18" spans="1:18" ht="17.25" customHeight="1" x14ac:dyDescent="0.25">
      <c r="A18" s="9" t="s">
        <v>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 x14ac:dyDescent="0.25">
      <c r="A19" s="5" t="s">
        <v>146</v>
      </c>
      <c r="B19" s="2" t="s">
        <v>147</v>
      </c>
      <c r="C19" s="2"/>
      <c r="D19" s="2">
        <v>100</v>
      </c>
      <c r="E19" s="2">
        <v>79.167000000000002</v>
      </c>
      <c r="F19" s="2">
        <v>1.1459999999999999</v>
      </c>
      <c r="G19" s="2">
        <v>6.1340000000000003</v>
      </c>
      <c r="H19" s="2">
        <v>5.4939999999999998</v>
      </c>
      <c r="I19" s="2">
        <v>100</v>
      </c>
      <c r="J19" s="2">
        <v>79.167000000000002</v>
      </c>
      <c r="K19" s="2">
        <v>1.1459999999999999</v>
      </c>
      <c r="L19" s="2">
        <v>6.1340000000000003</v>
      </c>
      <c r="M19" s="2">
        <v>5.4939999999999998</v>
      </c>
      <c r="N19" s="2">
        <v>100</v>
      </c>
      <c r="O19" s="2">
        <v>79.167000000000002</v>
      </c>
      <c r="P19" s="2">
        <v>1.1459999999999999</v>
      </c>
      <c r="Q19" s="2">
        <v>6.1340000000000003</v>
      </c>
      <c r="R19" s="2">
        <v>5.4939999999999998</v>
      </c>
    </row>
    <row r="20" spans="1:18" ht="30" x14ac:dyDescent="0.25">
      <c r="A20" s="4" t="s">
        <v>116</v>
      </c>
      <c r="B20" s="2" t="s">
        <v>148</v>
      </c>
      <c r="C20" s="2" t="s">
        <v>11</v>
      </c>
      <c r="D20" s="2">
        <v>60</v>
      </c>
      <c r="E20" s="2">
        <v>135.59399999999999</v>
      </c>
      <c r="F20" s="2">
        <v>4.3150000000000004</v>
      </c>
      <c r="G20" s="2">
        <v>1.3580000000000001</v>
      </c>
      <c r="H20" s="2">
        <v>26.045999999999999</v>
      </c>
      <c r="I20" s="2">
        <v>80</v>
      </c>
      <c r="J20" s="2">
        <v>216.947</v>
      </c>
      <c r="K20" s="2">
        <v>6.9029999999999996</v>
      </c>
      <c r="L20" s="2">
        <v>2.1709999999999998</v>
      </c>
      <c r="M20" s="2">
        <v>41.673999999999999</v>
      </c>
      <c r="N20" s="2">
        <v>80</v>
      </c>
      <c r="O20" s="2">
        <v>216.947</v>
      </c>
      <c r="P20" s="2">
        <v>6.9029999999999996</v>
      </c>
      <c r="Q20" s="2">
        <v>2.1709999999999998</v>
      </c>
      <c r="R20" s="2">
        <v>41.673999999999999</v>
      </c>
    </row>
    <row r="21" spans="1:18" x14ac:dyDescent="0.25">
      <c r="A21" s="3"/>
      <c r="B21" s="2" t="s">
        <v>33</v>
      </c>
      <c r="C21" s="2" t="s">
        <v>10</v>
      </c>
      <c r="D21" s="2">
        <v>200</v>
      </c>
      <c r="E21" s="2">
        <v>104</v>
      </c>
      <c r="F21" s="2">
        <v>5.64</v>
      </c>
      <c r="G21" s="2">
        <v>5</v>
      </c>
      <c r="H21" s="2">
        <v>9.4600000000000009</v>
      </c>
      <c r="I21" s="2">
        <v>200</v>
      </c>
      <c r="J21" s="2">
        <v>104</v>
      </c>
      <c r="K21" s="2">
        <v>5.64</v>
      </c>
      <c r="L21" s="2">
        <v>5</v>
      </c>
      <c r="M21" s="2">
        <v>9.4600000000000009</v>
      </c>
      <c r="N21" s="2">
        <v>200</v>
      </c>
      <c r="O21" s="2">
        <v>104</v>
      </c>
      <c r="P21" s="2">
        <v>5.64</v>
      </c>
      <c r="Q21" s="2">
        <v>5</v>
      </c>
      <c r="R21" s="2">
        <v>9.4600000000000009</v>
      </c>
    </row>
    <row r="22" spans="1:18" x14ac:dyDescent="0.25">
      <c r="A22" s="10" t="s">
        <v>13</v>
      </c>
      <c r="B22" s="10"/>
      <c r="C22" s="10"/>
      <c r="D22" s="1">
        <f>D21+D20+D19+D17+D16+D15+D14+D13+D12+D11+D10+D8</f>
        <v>1270</v>
      </c>
      <c r="E22" s="1">
        <f t="shared" ref="E22:R22" si="0">E21+E20+E19+E17+E16+E15+E14+E13+E12+E11+E10+E8+E7</f>
        <v>952.471</v>
      </c>
      <c r="F22" s="1">
        <f t="shared" si="0"/>
        <v>28.390999999999998</v>
      </c>
      <c r="G22" s="1">
        <f t="shared" si="0"/>
        <v>28.125</v>
      </c>
      <c r="H22" s="1">
        <f t="shared" si="0"/>
        <v>150.58799999999999</v>
      </c>
      <c r="I22" s="1">
        <f t="shared" si="0"/>
        <v>1470</v>
      </c>
      <c r="J22" s="1">
        <f t="shared" si="0"/>
        <v>1091.3780000000002</v>
      </c>
      <c r="K22" s="1">
        <f t="shared" si="0"/>
        <v>32.237999999999992</v>
      </c>
      <c r="L22" s="1">
        <f t="shared" si="0"/>
        <v>30.338000000000005</v>
      </c>
      <c r="M22" s="1">
        <f t="shared" si="0"/>
        <v>176.33100000000002</v>
      </c>
      <c r="N22" s="1">
        <f t="shared" si="0"/>
        <v>1540</v>
      </c>
      <c r="O22" s="1">
        <f t="shared" si="0"/>
        <v>1122.771</v>
      </c>
      <c r="P22" s="1">
        <f t="shared" si="0"/>
        <v>32.881999999999998</v>
      </c>
      <c r="Q22" s="1">
        <f t="shared" si="0"/>
        <v>31.465000000000007</v>
      </c>
      <c r="R22" s="1">
        <f t="shared" si="0"/>
        <v>180.92200000000003</v>
      </c>
    </row>
  </sheetData>
  <mergeCells count="5">
    <mergeCell ref="A18:R18"/>
    <mergeCell ref="A22:C22"/>
    <mergeCell ref="A5:C5"/>
    <mergeCell ref="A6:R6"/>
    <mergeCell ref="A9:R9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A36D0-7914-4A61-9EA4-BB53704C962B}">
  <sheetPr>
    <pageSetUpPr fitToPage="1"/>
  </sheetPr>
  <dimension ref="A4:R20"/>
  <sheetViews>
    <sheetView topLeftCell="A10" workbookViewId="0">
      <selection activeCell="D20" sqref="D20"/>
    </sheetView>
  </sheetViews>
  <sheetFormatPr defaultRowHeight="15" x14ac:dyDescent="0.25"/>
  <cols>
    <col min="1" max="1" width="10.28515625" customWidth="1"/>
    <col min="2" max="2" width="31.28515625" customWidth="1"/>
  </cols>
  <sheetData>
    <row r="4" spans="1:18" ht="45" x14ac:dyDescent="0.25">
      <c r="A4" s="10" t="s">
        <v>34</v>
      </c>
      <c r="B4" s="10"/>
      <c r="C4" s="10"/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1</v>
      </c>
      <c r="J4" s="1" t="s">
        <v>2</v>
      </c>
      <c r="K4" s="1" t="s">
        <v>3</v>
      </c>
      <c r="L4" s="1" t="s">
        <v>4</v>
      </c>
      <c r="M4" s="1" t="s">
        <v>5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</row>
    <row r="5" spans="1:18" x14ac:dyDescent="0.25">
      <c r="A5" s="9" t="s">
        <v>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37.5" customHeight="1" x14ac:dyDescent="0.25">
      <c r="A6" s="2"/>
      <c r="B6" s="2" t="s">
        <v>9</v>
      </c>
      <c r="C6" s="2" t="s">
        <v>36</v>
      </c>
      <c r="D6" s="2">
        <v>125</v>
      </c>
      <c r="E6" s="2">
        <v>63.75</v>
      </c>
      <c r="F6" s="2">
        <v>6.25</v>
      </c>
      <c r="G6" s="2">
        <v>1.875</v>
      </c>
      <c r="H6" s="2">
        <v>4.375</v>
      </c>
      <c r="I6" s="2">
        <v>125</v>
      </c>
      <c r="J6" s="2">
        <v>63.75</v>
      </c>
      <c r="K6" s="2">
        <v>6.25</v>
      </c>
      <c r="L6" s="2">
        <v>1.875</v>
      </c>
      <c r="M6" s="2">
        <v>4.375</v>
      </c>
      <c r="N6" s="2">
        <v>125</v>
      </c>
      <c r="O6" s="2">
        <v>63.75</v>
      </c>
      <c r="P6" s="2">
        <v>6.25</v>
      </c>
      <c r="Q6" s="2">
        <v>1.875</v>
      </c>
      <c r="R6" s="2">
        <v>4.375</v>
      </c>
    </row>
    <row r="7" spans="1:18" ht="30" x14ac:dyDescent="0.25">
      <c r="A7" s="2"/>
      <c r="B7" s="2" t="s">
        <v>151</v>
      </c>
      <c r="C7" s="2" t="s">
        <v>11</v>
      </c>
      <c r="D7" s="2">
        <v>60</v>
      </c>
      <c r="E7" s="2">
        <v>135.59399999999999</v>
      </c>
      <c r="F7" s="2">
        <v>4.3150000000000004</v>
      </c>
      <c r="G7" s="2">
        <v>1.3580000000000001</v>
      </c>
      <c r="H7" s="2">
        <v>26.045999999999999</v>
      </c>
      <c r="I7" s="2">
        <v>80</v>
      </c>
      <c r="J7" s="2">
        <v>216.947</v>
      </c>
      <c r="K7" s="2">
        <v>6.9029999999999996</v>
      </c>
      <c r="L7" s="2">
        <v>2.1709999999999998</v>
      </c>
      <c r="M7" s="2">
        <v>41.673999999999999</v>
      </c>
      <c r="N7" s="2">
        <v>80</v>
      </c>
      <c r="O7" s="2">
        <v>216.947</v>
      </c>
      <c r="P7" s="2">
        <v>6.9029999999999996</v>
      </c>
      <c r="Q7" s="2">
        <v>2.1709999999999998</v>
      </c>
      <c r="R7" s="2">
        <v>41.673999999999999</v>
      </c>
    </row>
    <row r="8" spans="1:18" x14ac:dyDescent="0.25">
      <c r="A8" s="11" t="s">
        <v>14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3"/>
    </row>
    <row r="9" spans="1:18" ht="33.75" x14ac:dyDescent="0.25">
      <c r="A9" s="5" t="s">
        <v>124</v>
      </c>
      <c r="B9" s="2" t="s">
        <v>125</v>
      </c>
      <c r="C9" s="2" t="s">
        <v>126</v>
      </c>
      <c r="D9" s="2">
        <v>100</v>
      </c>
      <c r="E9" s="2">
        <v>101.08199999999999</v>
      </c>
      <c r="F9" s="2">
        <v>0.97099999999999997</v>
      </c>
      <c r="G9" s="2">
        <v>8.57</v>
      </c>
      <c r="H9" s="2">
        <v>4.9669999999999996</v>
      </c>
      <c r="I9" s="2">
        <v>120</v>
      </c>
      <c r="J9" s="2">
        <v>121.023</v>
      </c>
      <c r="K9" s="2">
        <v>1.18</v>
      </c>
      <c r="L9" s="2">
        <v>10.228</v>
      </c>
      <c r="M9" s="2">
        <v>6.0030000000000001</v>
      </c>
      <c r="N9" s="2">
        <v>120</v>
      </c>
      <c r="O9" s="2">
        <v>121.023</v>
      </c>
      <c r="P9" s="2">
        <v>1.18</v>
      </c>
      <c r="Q9" s="2">
        <v>10.228</v>
      </c>
      <c r="R9" s="2">
        <v>6.0030000000000001</v>
      </c>
    </row>
    <row r="10" spans="1:18" ht="33.75" x14ac:dyDescent="0.25">
      <c r="A10" s="8" t="s">
        <v>131</v>
      </c>
      <c r="B10" s="6" t="s">
        <v>130</v>
      </c>
      <c r="C10" s="6" t="s">
        <v>36</v>
      </c>
      <c r="D10" s="6">
        <v>223</v>
      </c>
      <c r="E10" s="6">
        <v>122.958</v>
      </c>
      <c r="F10" s="6">
        <v>5.8570000000000002</v>
      </c>
      <c r="G10" s="6">
        <v>8.0939999999999994</v>
      </c>
      <c r="H10" s="6">
        <v>6.819</v>
      </c>
      <c r="I10" s="6">
        <v>281.2</v>
      </c>
      <c r="J10" s="6">
        <v>157.501</v>
      </c>
      <c r="K10" s="6">
        <v>7.5620000000000003</v>
      </c>
      <c r="L10" s="6">
        <v>10.398</v>
      </c>
      <c r="M10" s="6">
        <v>8.6189999999999998</v>
      </c>
      <c r="N10" s="6">
        <v>336.55</v>
      </c>
      <c r="O10" s="6">
        <v>187.95</v>
      </c>
      <c r="P10" s="6">
        <v>9.0549999999999997</v>
      </c>
      <c r="Q10" s="6">
        <v>12.414999999999999</v>
      </c>
      <c r="R10" s="6">
        <v>10.222</v>
      </c>
    </row>
    <row r="11" spans="1:18" ht="30" x14ac:dyDescent="0.25">
      <c r="A11" s="2" t="s">
        <v>39</v>
      </c>
      <c r="B11" s="2" t="s">
        <v>40</v>
      </c>
      <c r="C11" s="2" t="s">
        <v>36</v>
      </c>
      <c r="D11" s="2">
        <v>25</v>
      </c>
      <c r="E11" s="2">
        <v>39.700000000000003</v>
      </c>
      <c r="F11" s="2">
        <v>0.72</v>
      </c>
      <c r="G11" s="2">
        <v>3.75</v>
      </c>
      <c r="H11" s="2">
        <v>0.76</v>
      </c>
      <c r="I11" s="2">
        <v>25</v>
      </c>
      <c r="J11" s="2">
        <v>39.700000000000003</v>
      </c>
      <c r="K11" s="2">
        <v>0.72</v>
      </c>
      <c r="L11" s="2">
        <v>3.75</v>
      </c>
      <c r="M11" s="2">
        <v>0.76</v>
      </c>
      <c r="N11" s="2">
        <v>25</v>
      </c>
      <c r="O11" s="2">
        <v>39.700000000000003</v>
      </c>
      <c r="P11" s="2">
        <v>0.72</v>
      </c>
      <c r="Q11" s="2">
        <v>3.75</v>
      </c>
      <c r="R11" s="2">
        <v>0.76</v>
      </c>
    </row>
    <row r="12" spans="1:18" ht="33.75" x14ac:dyDescent="0.25">
      <c r="A12" s="5" t="s">
        <v>127</v>
      </c>
      <c r="B12" s="2" t="s">
        <v>128</v>
      </c>
      <c r="C12" s="2" t="s">
        <v>129</v>
      </c>
      <c r="D12" s="2">
        <v>120.4</v>
      </c>
      <c r="E12" s="2">
        <v>148.75200000000001</v>
      </c>
      <c r="F12" s="2">
        <v>11.707000000000001</v>
      </c>
      <c r="G12" s="2">
        <v>3.3740000000000001</v>
      </c>
      <c r="H12" s="2">
        <v>17.646000000000001</v>
      </c>
      <c r="I12" s="2">
        <v>180</v>
      </c>
      <c r="J12" s="2">
        <v>219.54900000000001</v>
      </c>
      <c r="K12" s="2">
        <v>17.478000000000002</v>
      </c>
      <c r="L12" s="2">
        <v>5.0519999999999996</v>
      </c>
      <c r="M12" s="2">
        <v>25.678000000000001</v>
      </c>
      <c r="N12" s="2">
        <v>240</v>
      </c>
      <c r="O12" s="2">
        <v>293.81200000000001</v>
      </c>
      <c r="P12" s="2">
        <v>23.327999999999999</v>
      </c>
      <c r="Q12" s="2">
        <v>6.7359999999999998</v>
      </c>
      <c r="R12" s="2">
        <v>34.479999999999997</v>
      </c>
    </row>
    <row r="13" spans="1:18" ht="25.5" x14ac:dyDescent="0.25">
      <c r="A13" s="3" t="s">
        <v>19</v>
      </c>
      <c r="B13" s="2" t="s">
        <v>20</v>
      </c>
      <c r="C13" s="2"/>
      <c r="D13" s="2">
        <v>200</v>
      </c>
      <c r="E13" s="2">
        <v>9.3800000000000008</v>
      </c>
      <c r="F13" s="2">
        <v>0.1</v>
      </c>
      <c r="G13" s="2">
        <v>0</v>
      </c>
      <c r="H13" s="2">
        <v>2.44</v>
      </c>
      <c r="I13" s="2">
        <v>200</v>
      </c>
      <c r="J13" s="2">
        <v>9.3800000000000008</v>
      </c>
      <c r="K13" s="2">
        <v>0.1</v>
      </c>
      <c r="L13" s="2">
        <v>0</v>
      </c>
      <c r="M13" s="2">
        <v>2.44</v>
      </c>
      <c r="N13" s="2">
        <v>200</v>
      </c>
      <c r="O13" s="2">
        <v>9.3800000000000008</v>
      </c>
      <c r="P13" s="2">
        <v>0.1</v>
      </c>
      <c r="Q13" s="2">
        <v>0</v>
      </c>
      <c r="R13" s="2">
        <v>2.44</v>
      </c>
    </row>
    <row r="14" spans="1:18" ht="30" x14ac:dyDescent="0.25">
      <c r="A14" s="5" t="s">
        <v>12</v>
      </c>
      <c r="B14" s="2" t="s">
        <v>24</v>
      </c>
      <c r="C14" s="2"/>
      <c r="D14" s="2" t="s">
        <v>7</v>
      </c>
      <c r="E14" s="2">
        <v>34</v>
      </c>
      <c r="F14" s="2">
        <v>1.3</v>
      </c>
      <c r="G14" s="2">
        <v>0.1</v>
      </c>
      <c r="H14" s="2">
        <v>8.4</v>
      </c>
      <c r="I14" s="2" t="s">
        <v>7</v>
      </c>
      <c r="J14" s="2">
        <v>34</v>
      </c>
      <c r="K14" s="2">
        <v>1.3</v>
      </c>
      <c r="L14" s="2">
        <v>0.1</v>
      </c>
      <c r="M14" s="2">
        <v>8.4</v>
      </c>
      <c r="N14" s="2" t="s">
        <v>7</v>
      </c>
      <c r="O14" s="2">
        <v>34</v>
      </c>
      <c r="P14" s="2">
        <v>1.3</v>
      </c>
      <c r="Q14" s="2">
        <v>0.1</v>
      </c>
      <c r="R14" s="2">
        <v>8.4</v>
      </c>
    </row>
    <row r="15" spans="1:18" x14ac:dyDescent="0.25">
      <c r="A15" s="2"/>
      <c r="B15" s="2" t="s">
        <v>21</v>
      </c>
      <c r="C15" s="2" t="s">
        <v>18</v>
      </c>
      <c r="D15" s="2">
        <v>30</v>
      </c>
      <c r="E15" s="2">
        <v>67.2</v>
      </c>
      <c r="F15" s="2">
        <v>2.2200000000000002</v>
      </c>
      <c r="G15" s="2">
        <v>0.36</v>
      </c>
      <c r="H15" s="2">
        <v>13.5</v>
      </c>
      <c r="I15" s="2">
        <v>30</v>
      </c>
      <c r="J15" s="2">
        <v>67.2</v>
      </c>
      <c r="K15" s="2">
        <v>2.2200000000000002</v>
      </c>
      <c r="L15" s="2">
        <v>0.36</v>
      </c>
      <c r="M15" s="2">
        <v>13.5</v>
      </c>
      <c r="N15" s="2">
        <v>30</v>
      </c>
      <c r="O15" s="2">
        <v>67.2</v>
      </c>
      <c r="P15" s="2">
        <v>2.2200000000000002</v>
      </c>
      <c r="Q15" s="2">
        <v>0.36</v>
      </c>
      <c r="R15" s="2">
        <v>13.5</v>
      </c>
    </row>
    <row r="16" spans="1:18" x14ac:dyDescent="0.25">
      <c r="A16" s="9" t="s">
        <v>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x14ac:dyDescent="0.25">
      <c r="A17" s="2" t="s">
        <v>149</v>
      </c>
      <c r="B17" s="2" t="s">
        <v>150</v>
      </c>
      <c r="C17" s="2"/>
      <c r="D17" s="2" t="s">
        <v>7</v>
      </c>
      <c r="E17" s="2">
        <v>93.42</v>
      </c>
      <c r="F17" s="2">
        <v>1.41</v>
      </c>
      <c r="G17" s="2">
        <v>6.0880000000000001</v>
      </c>
      <c r="H17" s="2">
        <v>9.4</v>
      </c>
      <c r="I17" s="2" t="s">
        <v>7</v>
      </c>
      <c r="J17" s="2">
        <v>93.42</v>
      </c>
      <c r="K17" s="2">
        <v>1.41</v>
      </c>
      <c r="L17" s="2">
        <v>6.0880000000000001</v>
      </c>
      <c r="M17" s="2">
        <v>9.4</v>
      </c>
      <c r="N17" s="2" t="s">
        <v>7</v>
      </c>
      <c r="O17" s="2">
        <v>93.42</v>
      </c>
      <c r="P17" s="2">
        <v>1.41</v>
      </c>
      <c r="Q17" s="2">
        <v>6.0880000000000001</v>
      </c>
      <c r="R17" s="2">
        <v>9.4</v>
      </c>
    </row>
    <row r="18" spans="1:18" ht="30" x14ac:dyDescent="0.25">
      <c r="A18" s="5" t="s">
        <v>12</v>
      </c>
      <c r="B18" s="2" t="s">
        <v>24</v>
      </c>
      <c r="C18" s="2"/>
      <c r="D18" s="2" t="s">
        <v>7</v>
      </c>
      <c r="E18" s="2">
        <v>34</v>
      </c>
      <c r="F18" s="2">
        <v>1.3</v>
      </c>
      <c r="G18" s="2">
        <v>0.1</v>
      </c>
      <c r="H18" s="2">
        <v>8.4</v>
      </c>
      <c r="I18" s="2" t="s">
        <v>7</v>
      </c>
      <c r="J18" s="2">
        <v>34</v>
      </c>
      <c r="K18" s="2">
        <v>1.3</v>
      </c>
      <c r="L18" s="2">
        <v>0.1</v>
      </c>
      <c r="M18" s="2">
        <v>8.4</v>
      </c>
      <c r="N18" s="2" t="s">
        <v>7</v>
      </c>
      <c r="O18" s="2">
        <v>34</v>
      </c>
      <c r="P18" s="2">
        <v>1.3</v>
      </c>
      <c r="Q18" s="2">
        <v>0.1</v>
      </c>
      <c r="R18" s="2">
        <v>8.4</v>
      </c>
    </row>
    <row r="19" spans="1:18" x14ac:dyDescent="0.25">
      <c r="A19" s="2"/>
      <c r="B19" s="2" t="s">
        <v>99</v>
      </c>
      <c r="C19" s="2" t="s">
        <v>35</v>
      </c>
      <c r="D19" s="2">
        <v>30</v>
      </c>
      <c r="E19" s="2">
        <v>194.4</v>
      </c>
      <c r="F19" s="2">
        <v>4.1399999999999997</v>
      </c>
      <c r="G19" s="2">
        <v>18.39</v>
      </c>
      <c r="H19" s="2">
        <v>3.06</v>
      </c>
      <c r="I19" s="2">
        <v>30</v>
      </c>
      <c r="J19" s="2">
        <v>194.4</v>
      </c>
      <c r="K19" s="2">
        <v>4.1399999999999997</v>
      </c>
      <c r="L19" s="2">
        <v>18.39</v>
      </c>
      <c r="M19" s="2">
        <v>3.06</v>
      </c>
      <c r="N19" s="2">
        <v>30</v>
      </c>
      <c r="O19" s="2">
        <v>194.4</v>
      </c>
      <c r="P19" s="2">
        <v>4.1399999999999997</v>
      </c>
      <c r="Q19" s="2">
        <v>18.39</v>
      </c>
      <c r="R19" s="2">
        <v>3.06</v>
      </c>
    </row>
    <row r="20" spans="1:18" x14ac:dyDescent="0.25">
      <c r="A20" s="10" t="s">
        <v>13</v>
      </c>
      <c r="B20" s="10"/>
      <c r="C20" s="10"/>
      <c r="D20" s="1">
        <f t="shared" ref="D20:R20" si="0">D19+D18+D17+D15+D14+D13+D12+D11+D10+D9+D7+D6</f>
        <v>1213.4000000000001</v>
      </c>
      <c r="E20" s="1">
        <f t="shared" si="0"/>
        <v>1044.2360000000001</v>
      </c>
      <c r="F20" s="1">
        <f t="shared" si="0"/>
        <v>40.29</v>
      </c>
      <c r="G20" s="1">
        <f t="shared" si="0"/>
        <v>52.059000000000005</v>
      </c>
      <c r="H20" s="1">
        <f t="shared" si="0"/>
        <v>105.81299999999999</v>
      </c>
      <c r="I20" s="1">
        <f t="shared" si="0"/>
        <v>1371.2</v>
      </c>
      <c r="J20" s="1">
        <f t="shared" si="0"/>
        <v>1250.8699999999999</v>
      </c>
      <c r="K20" s="1">
        <f t="shared" si="0"/>
        <v>50.562999999999995</v>
      </c>
      <c r="L20" s="1">
        <f t="shared" si="0"/>
        <v>58.512</v>
      </c>
      <c r="M20" s="1">
        <f t="shared" si="0"/>
        <v>132.309</v>
      </c>
      <c r="N20" s="1">
        <f t="shared" si="0"/>
        <v>1486.55</v>
      </c>
      <c r="O20" s="1">
        <f t="shared" si="0"/>
        <v>1355.5819999999999</v>
      </c>
      <c r="P20" s="1">
        <f t="shared" si="0"/>
        <v>57.905999999999999</v>
      </c>
      <c r="Q20" s="1">
        <f t="shared" si="0"/>
        <v>62.213000000000001</v>
      </c>
      <c r="R20" s="1">
        <f t="shared" si="0"/>
        <v>142.714</v>
      </c>
    </row>
  </sheetData>
  <mergeCells count="5">
    <mergeCell ref="A20:C20"/>
    <mergeCell ref="A4:C4"/>
    <mergeCell ref="A5:R5"/>
    <mergeCell ref="A8:R8"/>
    <mergeCell ref="A16:R16"/>
  </mergeCells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22D85-B257-42C6-9F43-A9ACDCAC82F3}">
  <sheetPr>
    <pageSetUpPr fitToPage="1"/>
  </sheetPr>
  <dimension ref="A4:R23"/>
  <sheetViews>
    <sheetView topLeftCell="A15" workbookViewId="0">
      <selection activeCell="A15" sqref="A15:R15"/>
    </sheetView>
  </sheetViews>
  <sheetFormatPr defaultRowHeight="15" x14ac:dyDescent="0.25"/>
  <cols>
    <col min="1" max="1" width="11.28515625" customWidth="1"/>
    <col min="2" max="2" width="32" customWidth="1"/>
  </cols>
  <sheetData>
    <row r="4" spans="1:18" ht="45" x14ac:dyDescent="0.25">
      <c r="A4" s="10" t="s">
        <v>53</v>
      </c>
      <c r="B4" s="10"/>
      <c r="C4" s="10"/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1</v>
      </c>
      <c r="J4" s="1" t="s">
        <v>2</v>
      </c>
      <c r="K4" s="1" t="s">
        <v>3</v>
      </c>
      <c r="L4" s="1" t="s">
        <v>4</v>
      </c>
      <c r="M4" s="1" t="s">
        <v>5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</row>
    <row r="5" spans="1:18" x14ac:dyDescent="0.25">
      <c r="A5" s="9" t="s">
        <v>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30" x14ac:dyDescent="0.25">
      <c r="A6" s="5" t="s">
        <v>12</v>
      </c>
      <c r="B6" s="2" t="s">
        <v>24</v>
      </c>
      <c r="C6" s="2"/>
      <c r="D6" s="2" t="s">
        <v>7</v>
      </c>
      <c r="E6" s="2">
        <v>34</v>
      </c>
      <c r="F6" s="2">
        <v>1.3</v>
      </c>
      <c r="G6" s="2">
        <v>0.1</v>
      </c>
      <c r="H6" s="2">
        <v>8.4</v>
      </c>
      <c r="I6" s="2" t="s">
        <v>7</v>
      </c>
      <c r="J6" s="2">
        <v>34</v>
      </c>
      <c r="K6" s="2">
        <v>1.3</v>
      </c>
      <c r="L6" s="2">
        <v>0.1</v>
      </c>
      <c r="M6" s="2">
        <v>8.4</v>
      </c>
      <c r="N6" s="2" t="s">
        <v>7</v>
      </c>
      <c r="O6" s="2">
        <v>34</v>
      </c>
      <c r="P6" s="2">
        <v>1.3</v>
      </c>
      <c r="Q6" s="2">
        <v>0.1</v>
      </c>
      <c r="R6" s="2">
        <v>8.4</v>
      </c>
    </row>
    <row r="7" spans="1:18" x14ac:dyDescent="0.25">
      <c r="A7" s="2"/>
      <c r="B7" s="2" t="s">
        <v>98</v>
      </c>
      <c r="C7" s="2"/>
      <c r="D7" s="2">
        <v>25</v>
      </c>
      <c r="E7" s="2">
        <v>58.5</v>
      </c>
      <c r="F7" s="2">
        <v>1.3</v>
      </c>
      <c r="G7" s="2">
        <v>0</v>
      </c>
      <c r="H7" s="2">
        <v>14.55</v>
      </c>
      <c r="I7" s="2">
        <v>25</v>
      </c>
      <c r="J7" s="2">
        <v>58.5</v>
      </c>
      <c r="K7" s="2">
        <v>1.3</v>
      </c>
      <c r="L7" s="2">
        <v>0</v>
      </c>
      <c r="M7" s="2">
        <v>14.55</v>
      </c>
      <c r="N7" s="2">
        <v>25</v>
      </c>
      <c r="O7" s="2">
        <v>58.5</v>
      </c>
      <c r="P7" s="2">
        <v>1.3</v>
      </c>
      <c r="Q7" s="2">
        <v>0</v>
      </c>
      <c r="R7" s="2">
        <v>14.55</v>
      </c>
    </row>
    <row r="8" spans="1:18" x14ac:dyDescent="0.25">
      <c r="A8" s="11" t="s">
        <v>14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3"/>
    </row>
    <row r="9" spans="1:18" ht="33.75" x14ac:dyDescent="0.25">
      <c r="A9" s="5" t="s">
        <v>132</v>
      </c>
      <c r="B9" s="2" t="s">
        <v>134</v>
      </c>
      <c r="C9" s="2" t="s">
        <v>27</v>
      </c>
      <c r="D9" s="2">
        <v>100.3</v>
      </c>
      <c r="E9" s="2">
        <v>64.691000000000003</v>
      </c>
      <c r="F9" s="2">
        <v>2.6419999999999999</v>
      </c>
      <c r="G9" s="2">
        <v>4.4880000000000004</v>
      </c>
      <c r="H9" s="2">
        <v>4.0830000000000002</v>
      </c>
      <c r="I9" s="2">
        <v>120</v>
      </c>
      <c r="J9" s="2">
        <v>69.278000000000006</v>
      </c>
      <c r="K9" s="2">
        <v>2.919</v>
      </c>
      <c r="L9" s="2">
        <v>4.5129999999999999</v>
      </c>
      <c r="M9" s="2">
        <v>5.0519999999999996</v>
      </c>
      <c r="N9" s="2">
        <v>120</v>
      </c>
      <c r="O9" s="2">
        <v>69.278000000000006</v>
      </c>
      <c r="P9" s="2">
        <v>2.919</v>
      </c>
      <c r="Q9" s="2">
        <v>4.5129999999999999</v>
      </c>
      <c r="R9" s="2">
        <v>5.0519999999999996</v>
      </c>
    </row>
    <row r="10" spans="1:18" ht="45" x14ac:dyDescent="0.25">
      <c r="A10" s="5" t="s">
        <v>115</v>
      </c>
      <c r="B10" s="2" t="s">
        <v>133</v>
      </c>
      <c r="C10" s="2"/>
      <c r="D10" s="2">
        <v>100</v>
      </c>
      <c r="E10" s="2">
        <v>84.284999999999997</v>
      </c>
      <c r="F10" s="2">
        <v>1.256</v>
      </c>
      <c r="G10" s="2">
        <v>5.1630000000000003</v>
      </c>
      <c r="H10" s="2">
        <v>8.5289999999999999</v>
      </c>
      <c r="I10" s="2">
        <v>120</v>
      </c>
      <c r="J10" s="2">
        <v>92.513999999999996</v>
      </c>
      <c r="K10" s="2">
        <v>1.522</v>
      </c>
      <c r="L10" s="2">
        <v>5.1959999999999997</v>
      </c>
      <c r="M10" s="2">
        <v>10.34</v>
      </c>
      <c r="N10" s="2">
        <v>120</v>
      </c>
      <c r="O10" s="2">
        <v>92.513999999999996</v>
      </c>
      <c r="P10" s="2">
        <v>1.522</v>
      </c>
      <c r="Q10" s="2">
        <v>5.1959999999999997</v>
      </c>
      <c r="R10" s="2">
        <v>10.34</v>
      </c>
    </row>
    <row r="11" spans="1:18" ht="30" x14ac:dyDescent="0.25">
      <c r="A11" s="3" t="s">
        <v>15</v>
      </c>
      <c r="B11" s="2" t="s">
        <v>16</v>
      </c>
      <c r="C11" s="2" t="s">
        <v>17</v>
      </c>
      <c r="D11" s="2">
        <v>250</v>
      </c>
      <c r="E11" s="2">
        <v>124.36</v>
      </c>
      <c r="F11" s="2">
        <v>2.92</v>
      </c>
      <c r="G11" s="2">
        <v>3.64</v>
      </c>
      <c r="H11" s="2">
        <v>19.489999999999998</v>
      </c>
      <c r="I11" s="2">
        <v>250</v>
      </c>
      <c r="J11" s="2">
        <v>124.36</v>
      </c>
      <c r="K11" s="2">
        <v>2.92</v>
      </c>
      <c r="L11" s="2">
        <v>3.64</v>
      </c>
      <c r="M11" s="2">
        <v>19.489999999999998</v>
      </c>
      <c r="N11" s="2">
        <v>300</v>
      </c>
      <c r="O11" s="2">
        <v>149.19999999999999</v>
      </c>
      <c r="P11" s="2">
        <v>3.5</v>
      </c>
      <c r="Q11" s="2">
        <v>4.37</v>
      </c>
      <c r="R11" s="2">
        <v>23.39</v>
      </c>
    </row>
    <row r="12" spans="1:18" ht="30" x14ac:dyDescent="0.25">
      <c r="A12" s="3" t="s">
        <v>135</v>
      </c>
      <c r="B12" s="2" t="s">
        <v>136</v>
      </c>
      <c r="C12" s="2" t="s">
        <v>137</v>
      </c>
      <c r="D12" s="2">
        <v>120</v>
      </c>
      <c r="E12" s="2">
        <v>164.74</v>
      </c>
      <c r="F12" s="2">
        <v>4.62</v>
      </c>
      <c r="G12" s="2">
        <v>2.65</v>
      </c>
      <c r="H12" s="2">
        <v>30.05</v>
      </c>
      <c r="I12" s="2">
        <v>150</v>
      </c>
      <c r="J12" s="2">
        <v>207.1</v>
      </c>
      <c r="K12" s="2">
        <v>5.81</v>
      </c>
      <c r="L12" s="2">
        <v>3.35</v>
      </c>
      <c r="M12" s="2">
        <v>37.74</v>
      </c>
      <c r="N12" s="2">
        <v>150</v>
      </c>
      <c r="O12" s="2">
        <v>207.1</v>
      </c>
      <c r="P12" s="2">
        <v>5.81</v>
      </c>
      <c r="Q12" s="2">
        <v>3.35</v>
      </c>
      <c r="R12" s="2">
        <v>37.74</v>
      </c>
    </row>
    <row r="13" spans="1:18" x14ac:dyDescent="0.25">
      <c r="A13" s="5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73</v>
      </c>
      <c r="G13" s="2" t="s">
        <v>74</v>
      </c>
      <c r="H13" s="2" t="s">
        <v>75</v>
      </c>
      <c r="I13" s="2" t="s">
        <v>7</v>
      </c>
      <c r="J13" s="2" t="s">
        <v>76</v>
      </c>
      <c r="K13" s="2" t="s">
        <v>77</v>
      </c>
      <c r="L13" s="2" t="s">
        <v>78</v>
      </c>
      <c r="M13" s="2" t="s">
        <v>79</v>
      </c>
      <c r="N13" s="2" t="s">
        <v>42</v>
      </c>
      <c r="O13" s="2" t="s">
        <v>80</v>
      </c>
      <c r="P13" s="2" t="s">
        <v>25</v>
      </c>
      <c r="Q13" s="2" t="s">
        <v>81</v>
      </c>
      <c r="R13" s="2" t="s">
        <v>82</v>
      </c>
    </row>
    <row r="14" spans="1:18" x14ac:dyDescent="0.25">
      <c r="A14" s="2"/>
      <c r="B14" s="2" t="s">
        <v>22</v>
      </c>
      <c r="C14" s="2" t="s">
        <v>23</v>
      </c>
      <c r="D14" s="2">
        <v>15</v>
      </c>
      <c r="E14" s="2">
        <v>54</v>
      </c>
      <c r="F14" s="2">
        <v>3.45</v>
      </c>
      <c r="G14" s="2">
        <v>4.3499999999999996</v>
      </c>
      <c r="H14" s="2">
        <v>0</v>
      </c>
      <c r="I14" s="2">
        <v>15</v>
      </c>
      <c r="J14" s="2">
        <v>54</v>
      </c>
      <c r="K14" s="2">
        <v>3.45</v>
      </c>
      <c r="L14" s="2">
        <v>4.3499999999999996</v>
      </c>
      <c r="M14" s="2">
        <v>0</v>
      </c>
      <c r="N14" s="2">
        <v>15</v>
      </c>
      <c r="O14" s="2">
        <v>54</v>
      </c>
      <c r="P14" s="2">
        <v>3.45</v>
      </c>
      <c r="Q14" s="2">
        <v>4.3499999999999996</v>
      </c>
      <c r="R14" s="2">
        <v>0</v>
      </c>
    </row>
    <row r="15" spans="1:18" ht="33.75" x14ac:dyDescent="0.25">
      <c r="A15" s="5" t="s">
        <v>87</v>
      </c>
      <c r="B15" s="2" t="s">
        <v>88</v>
      </c>
      <c r="C15" s="2"/>
      <c r="D15" s="2" t="s">
        <v>46</v>
      </c>
      <c r="E15" s="2" t="s">
        <v>89</v>
      </c>
      <c r="F15" s="2" t="s">
        <v>90</v>
      </c>
      <c r="G15" s="2">
        <v>0</v>
      </c>
      <c r="H15" s="2" t="s">
        <v>91</v>
      </c>
      <c r="I15" s="2" t="s">
        <v>46</v>
      </c>
      <c r="J15" s="2" t="s">
        <v>89</v>
      </c>
      <c r="K15" s="2" t="s">
        <v>90</v>
      </c>
      <c r="L15" s="2">
        <v>0</v>
      </c>
      <c r="M15" s="2" t="s">
        <v>91</v>
      </c>
      <c r="N15" s="2" t="s">
        <v>46</v>
      </c>
      <c r="O15" s="2" t="s">
        <v>89</v>
      </c>
      <c r="P15" s="2" t="s">
        <v>90</v>
      </c>
      <c r="Q15" s="2">
        <v>0</v>
      </c>
      <c r="R15" s="2" t="s">
        <v>91</v>
      </c>
    </row>
    <row r="16" spans="1:18" ht="30" x14ac:dyDescent="0.25">
      <c r="A16" s="5" t="s">
        <v>12</v>
      </c>
      <c r="B16" s="2" t="s">
        <v>24</v>
      </c>
      <c r="C16" s="2"/>
      <c r="D16" s="2" t="s">
        <v>7</v>
      </c>
      <c r="E16" s="2">
        <v>34</v>
      </c>
      <c r="F16" s="2">
        <v>1.3</v>
      </c>
      <c r="G16" s="2">
        <v>0.1</v>
      </c>
      <c r="H16" s="2">
        <v>8.4</v>
      </c>
      <c r="I16" s="2" t="s">
        <v>7</v>
      </c>
      <c r="J16" s="2">
        <v>34</v>
      </c>
      <c r="K16" s="2">
        <v>1.3</v>
      </c>
      <c r="L16" s="2">
        <v>0.1</v>
      </c>
      <c r="M16" s="2">
        <v>8.4</v>
      </c>
      <c r="N16" s="2" t="s">
        <v>7</v>
      </c>
      <c r="O16" s="2">
        <v>34</v>
      </c>
      <c r="P16" s="2">
        <v>1.3</v>
      </c>
      <c r="Q16" s="2">
        <v>0.1</v>
      </c>
      <c r="R16" s="2">
        <v>8.4</v>
      </c>
    </row>
    <row r="17" spans="1:18" x14ac:dyDescent="0.25">
      <c r="A17" s="2"/>
      <c r="B17" s="2" t="s">
        <v>21</v>
      </c>
      <c r="C17" s="2" t="s">
        <v>18</v>
      </c>
      <c r="D17" s="2">
        <v>30</v>
      </c>
      <c r="E17" s="2">
        <v>67.2</v>
      </c>
      <c r="F17" s="2">
        <v>2.2200000000000002</v>
      </c>
      <c r="G17" s="2">
        <v>0.36</v>
      </c>
      <c r="H17" s="2">
        <v>13.5</v>
      </c>
      <c r="I17" s="2">
        <v>30</v>
      </c>
      <c r="J17" s="2">
        <v>67.2</v>
      </c>
      <c r="K17" s="2">
        <v>2.2200000000000002</v>
      </c>
      <c r="L17" s="2">
        <v>0.36</v>
      </c>
      <c r="M17" s="2">
        <v>13.5</v>
      </c>
      <c r="N17" s="2">
        <v>30</v>
      </c>
      <c r="O17" s="2">
        <v>67.2</v>
      </c>
      <c r="P17" s="2">
        <v>2.2200000000000002</v>
      </c>
      <c r="Q17" s="2">
        <v>0.36</v>
      </c>
      <c r="R17" s="2">
        <v>13.5</v>
      </c>
    </row>
    <row r="18" spans="1:18" x14ac:dyDescent="0.25">
      <c r="A18" s="9" t="s">
        <v>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 x14ac:dyDescent="0.25">
      <c r="A19" s="2"/>
      <c r="B19" s="2" t="s">
        <v>93</v>
      </c>
      <c r="C19" s="2"/>
      <c r="D19" s="2" t="s">
        <v>7</v>
      </c>
      <c r="E19" s="2">
        <v>34</v>
      </c>
      <c r="F19" s="2">
        <v>1.3</v>
      </c>
      <c r="G19" s="2">
        <v>0.1</v>
      </c>
      <c r="H19" s="2">
        <v>8.4</v>
      </c>
      <c r="I19" s="2" t="s">
        <v>7</v>
      </c>
      <c r="J19" s="2">
        <v>34</v>
      </c>
      <c r="K19" s="2">
        <v>1.3</v>
      </c>
      <c r="L19" s="2">
        <v>0.1</v>
      </c>
      <c r="M19" s="2">
        <v>8.4</v>
      </c>
      <c r="N19" s="2" t="s">
        <v>7</v>
      </c>
      <c r="O19" s="2">
        <v>34</v>
      </c>
      <c r="P19" s="2">
        <v>1.3</v>
      </c>
      <c r="Q19" s="2">
        <v>0.1</v>
      </c>
      <c r="R19" s="2">
        <v>8.4</v>
      </c>
    </row>
    <row r="20" spans="1:18" ht="45" x14ac:dyDescent="0.25">
      <c r="A20" s="2" t="s">
        <v>83</v>
      </c>
      <c r="B20" s="2" t="s">
        <v>84</v>
      </c>
      <c r="C20" s="2"/>
      <c r="D20" s="2">
        <v>200</v>
      </c>
      <c r="E20" s="2">
        <v>47.83</v>
      </c>
      <c r="F20" s="2">
        <v>0.39</v>
      </c>
      <c r="G20" s="2">
        <v>0.2</v>
      </c>
      <c r="H20" s="2">
        <v>11.86</v>
      </c>
      <c r="I20" s="2">
        <v>200</v>
      </c>
      <c r="J20" s="2">
        <v>47.83</v>
      </c>
      <c r="K20" s="2">
        <v>0.39</v>
      </c>
      <c r="L20" s="2">
        <v>0.2</v>
      </c>
      <c r="M20" s="2">
        <v>11.86</v>
      </c>
      <c r="N20" s="2">
        <v>200</v>
      </c>
      <c r="O20" s="2">
        <v>47.83</v>
      </c>
      <c r="P20" s="2">
        <v>0.39</v>
      </c>
      <c r="Q20" s="2">
        <v>0.2</v>
      </c>
      <c r="R20" s="2">
        <v>11.86</v>
      </c>
    </row>
    <row r="21" spans="1:18" ht="30" x14ac:dyDescent="0.25">
      <c r="A21" s="4" t="s">
        <v>51</v>
      </c>
      <c r="B21" s="2" t="s">
        <v>52</v>
      </c>
      <c r="C21" s="2" t="s">
        <v>11</v>
      </c>
      <c r="D21" s="2">
        <v>100</v>
      </c>
      <c r="E21" s="2">
        <v>188.96100000000001</v>
      </c>
      <c r="F21" s="2">
        <v>14.831</v>
      </c>
      <c r="G21" s="2">
        <v>9.1679999999999993</v>
      </c>
      <c r="H21" s="2">
        <v>11.083</v>
      </c>
      <c r="I21" s="2">
        <v>120</v>
      </c>
      <c r="J21" s="2">
        <v>220.761</v>
      </c>
      <c r="K21" s="2">
        <v>18.170999999999999</v>
      </c>
      <c r="L21" s="2">
        <v>10.968</v>
      </c>
      <c r="M21" s="2">
        <v>11.483000000000001</v>
      </c>
      <c r="N21" s="2">
        <v>120</v>
      </c>
      <c r="O21" s="2">
        <v>220.761</v>
      </c>
      <c r="P21" s="2">
        <v>18.170999999999999</v>
      </c>
      <c r="Q21" s="2">
        <v>10.968</v>
      </c>
      <c r="R21" s="2">
        <v>11.483000000000001</v>
      </c>
    </row>
    <row r="22" spans="1:18" x14ac:dyDescent="0.25">
      <c r="A22" s="14" t="s">
        <v>138</v>
      </c>
      <c r="B22" s="14"/>
      <c r="C22" s="14"/>
      <c r="D22" s="1">
        <f t="shared" ref="D22:R22" si="0">D21+D20+D19+D17+D16+D15+D14+D13+D12+D11+D9+D7+D6</f>
        <v>1410.3</v>
      </c>
      <c r="E22" s="1">
        <f t="shared" si="0"/>
        <v>994.85200000000009</v>
      </c>
      <c r="F22" s="1">
        <f t="shared" si="0"/>
        <v>38.192999999999998</v>
      </c>
      <c r="G22" s="1">
        <f t="shared" si="0"/>
        <v>26.725999999999999</v>
      </c>
      <c r="H22" s="1">
        <f t="shared" si="0"/>
        <v>155.316</v>
      </c>
      <c r="I22" s="1">
        <f t="shared" si="0"/>
        <v>1510</v>
      </c>
      <c r="J22" s="1">
        <f t="shared" si="0"/>
        <v>1089.729</v>
      </c>
      <c r="K22" s="1">
        <f t="shared" si="0"/>
        <v>43.489999999999995</v>
      </c>
      <c r="L22" s="1">
        <f t="shared" si="0"/>
        <v>29.871000000000002</v>
      </c>
      <c r="M22" s="1">
        <f t="shared" si="0"/>
        <v>166.48500000000001</v>
      </c>
      <c r="N22" s="1">
        <f t="shared" si="0"/>
        <v>1580</v>
      </c>
      <c r="O22" s="1">
        <f t="shared" si="0"/>
        <v>1125.3389999999999</v>
      </c>
      <c r="P22" s="1">
        <f t="shared" si="0"/>
        <v>44.389999999999993</v>
      </c>
      <c r="Q22" s="1">
        <f t="shared" si="0"/>
        <v>31.021000000000001</v>
      </c>
      <c r="R22" s="1">
        <f t="shared" si="0"/>
        <v>171.78500000000003</v>
      </c>
    </row>
    <row r="23" spans="1:18" ht="13.5" customHeight="1" x14ac:dyDescent="0.25">
      <c r="A23" s="10" t="s">
        <v>139</v>
      </c>
      <c r="B23" s="10"/>
      <c r="C23" s="10"/>
      <c r="D23" s="7">
        <f t="shared" ref="D23:R23" si="1">D21+D20+D19+D17+D16+D15+D14+D13+D12+D11+D10+D7+D6</f>
        <v>1410</v>
      </c>
      <c r="E23" s="7">
        <f t="shared" si="1"/>
        <v>1014.446</v>
      </c>
      <c r="F23" s="7">
        <f t="shared" si="1"/>
        <v>36.806999999999995</v>
      </c>
      <c r="G23" s="7">
        <f t="shared" si="1"/>
        <v>27.401</v>
      </c>
      <c r="H23" s="7">
        <f t="shared" si="1"/>
        <v>159.762</v>
      </c>
      <c r="I23" s="7">
        <f t="shared" si="1"/>
        <v>1510</v>
      </c>
      <c r="J23" s="7">
        <f t="shared" si="1"/>
        <v>1112.9650000000001</v>
      </c>
      <c r="K23" s="7">
        <f t="shared" si="1"/>
        <v>42.092999999999996</v>
      </c>
      <c r="L23" s="7">
        <f t="shared" si="1"/>
        <v>30.554000000000002</v>
      </c>
      <c r="M23" s="7">
        <f t="shared" si="1"/>
        <v>171.77300000000002</v>
      </c>
      <c r="N23" s="7">
        <f t="shared" si="1"/>
        <v>1580</v>
      </c>
      <c r="O23" s="7">
        <f t="shared" si="1"/>
        <v>1148.5749999999998</v>
      </c>
      <c r="P23" s="7">
        <f t="shared" si="1"/>
        <v>42.992999999999995</v>
      </c>
      <c r="Q23" s="7">
        <f t="shared" si="1"/>
        <v>31.704000000000001</v>
      </c>
      <c r="R23" s="7">
        <f t="shared" si="1"/>
        <v>177.07300000000004</v>
      </c>
    </row>
  </sheetData>
  <mergeCells count="6">
    <mergeCell ref="A23:C23"/>
    <mergeCell ref="A4:C4"/>
    <mergeCell ref="A5:R5"/>
    <mergeCell ref="A8:R8"/>
    <mergeCell ref="A18:R18"/>
    <mergeCell ref="A22:C22"/>
  </mergeCells>
  <pageMargins left="0.7" right="0.7" top="0.75" bottom="0.75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C2825-71C7-4F43-A8EC-F336904BFFE7}">
  <sheetPr>
    <pageSetUpPr fitToPage="1"/>
  </sheetPr>
  <dimension ref="A4:R22"/>
  <sheetViews>
    <sheetView topLeftCell="A10" workbookViewId="0">
      <selection activeCell="D21" sqref="D21"/>
    </sheetView>
  </sheetViews>
  <sheetFormatPr defaultRowHeight="15" x14ac:dyDescent="0.25"/>
  <cols>
    <col min="1" max="1" width="12" customWidth="1"/>
    <col min="2" max="2" width="31" customWidth="1"/>
  </cols>
  <sheetData>
    <row r="4" spans="1:18" ht="45" x14ac:dyDescent="0.25">
      <c r="A4" s="10" t="s">
        <v>64</v>
      </c>
      <c r="B4" s="10"/>
      <c r="C4" s="10"/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1</v>
      </c>
      <c r="J4" s="1" t="s">
        <v>2</v>
      </c>
      <c r="K4" s="1" t="s">
        <v>3</v>
      </c>
      <c r="L4" s="1" t="s">
        <v>4</v>
      </c>
      <c r="M4" s="1" t="s">
        <v>5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</row>
    <row r="5" spans="1:18" x14ac:dyDescent="0.25">
      <c r="A5" s="9" t="s">
        <v>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35.25" customHeight="1" x14ac:dyDescent="0.25">
      <c r="A6" s="5" t="s">
        <v>12</v>
      </c>
      <c r="B6" s="2" t="s">
        <v>24</v>
      </c>
      <c r="C6" s="2"/>
      <c r="D6" s="2" t="s">
        <v>7</v>
      </c>
      <c r="E6" s="2">
        <v>34</v>
      </c>
      <c r="F6" s="2">
        <v>1.3</v>
      </c>
      <c r="G6" s="2">
        <v>0.1</v>
      </c>
      <c r="H6" s="2">
        <v>8.4</v>
      </c>
      <c r="I6" s="2" t="s">
        <v>7</v>
      </c>
      <c r="J6" s="2">
        <v>34</v>
      </c>
      <c r="K6" s="2">
        <v>1.3</v>
      </c>
      <c r="L6" s="2">
        <v>0.1</v>
      </c>
      <c r="M6" s="2">
        <v>8.4</v>
      </c>
      <c r="N6" s="2" t="s">
        <v>7</v>
      </c>
      <c r="O6" s="2">
        <v>34</v>
      </c>
      <c r="P6" s="2">
        <v>1.3</v>
      </c>
      <c r="Q6" s="2">
        <v>0.1</v>
      </c>
      <c r="R6" s="2">
        <v>8.4</v>
      </c>
    </row>
    <row r="7" spans="1:18" ht="20.25" customHeight="1" x14ac:dyDescent="0.25">
      <c r="A7" s="2"/>
      <c r="B7" s="2" t="s">
        <v>9</v>
      </c>
      <c r="C7" s="2" t="s">
        <v>36</v>
      </c>
      <c r="D7" s="2">
        <v>125</v>
      </c>
      <c r="E7" s="2">
        <v>63.75</v>
      </c>
      <c r="F7" s="2">
        <v>6.25</v>
      </c>
      <c r="G7" s="2">
        <v>1.875</v>
      </c>
      <c r="H7" s="2">
        <v>4.375</v>
      </c>
      <c r="I7" s="2">
        <v>125</v>
      </c>
      <c r="J7" s="2">
        <v>63.75</v>
      </c>
      <c r="K7" s="2">
        <v>6.25</v>
      </c>
      <c r="L7" s="2">
        <v>1.875</v>
      </c>
      <c r="M7" s="2">
        <v>4.375</v>
      </c>
      <c r="N7" s="2">
        <v>125</v>
      </c>
      <c r="O7" s="2">
        <v>63.75</v>
      </c>
      <c r="P7" s="2">
        <v>6.25</v>
      </c>
      <c r="Q7" s="2">
        <v>1.875</v>
      </c>
      <c r="R7" s="2">
        <v>4.375</v>
      </c>
    </row>
    <row r="8" spans="1:18" ht="15" customHeight="1" x14ac:dyDescent="0.25">
      <c r="A8" s="2"/>
      <c r="B8" s="2" t="s">
        <v>154</v>
      </c>
      <c r="C8" s="2" t="s">
        <v>11</v>
      </c>
      <c r="D8" s="2">
        <v>60</v>
      </c>
      <c r="E8" s="2">
        <v>135.59399999999999</v>
      </c>
      <c r="F8" s="2">
        <v>4.3150000000000004</v>
      </c>
      <c r="G8" s="2">
        <v>1.3580000000000001</v>
      </c>
      <c r="H8" s="2">
        <v>26.045999999999999</v>
      </c>
      <c r="I8" s="2">
        <v>80</v>
      </c>
      <c r="J8" s="2">
        <v>216.947</v>
      </c>
      <c r="K8" s="2">
        <v>6.9029999999999996</v>
      </c>
      <c r="L8" s="2">
        <v>2.1709999999999998</v>
      </c>
      <c r="M8" s="2">
        <v>41.673999999999999</v>
      </c>
      <c r="N8" s="2">
        <v>80</v>
      </c>
      <c r="O8" s="2">
        <v>216.947</v>
      </c>
      <c r="P8" s="2">
        <v>6.9029999999999996</v>
      </c>
      <c r="Q8" s="2">
        <v>2.1709999999999998</v>
      </c>
      <c r="R8" s="2">
        <v>41.673999999999999</v>
      </c>
    </row>
    <row r="9" spans="1:18" x14ac:dyDescent="0.25">
      <c r="A9" s="11" t="s">
        <v>14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</row>
    <row r="10" spans="1:18" ht="33.75" x14ac:dyDescent="0.25">
      <c r="A10" s="5" t="s">
        <v>140</v>
      </c>
      <c r="B10" s="2" t="s">
        <v>141</v>
      </c>
      <c r="C10" s="2"/>
      <c r="D10" s="2">
        <v>100</v>
      </c>
      <c r="E10" s="2">
        <v>52.116999999999997</v>
      </c>
      <c r="F10" s="2">
        <v>0.82499999999999996</v>
      </c>
      <c r="G10" s="2">
        <v>4.1280000000000001</v>
      </c>
      <c r="H10" s="2">
        <v>3.431</v>
      </c>
      <c r="I10" s="2">
        <v>120</v>
      </c>
      <c r="J10" s="2">
        <v>55.387</v>
      </c>
      <c r="K10" s="2">
        <v>0.99199999999999999</v>
      </c>
      <c r="L10" s="2">
        <v>4.1550000000000002</v>
      </c>
      <c r="M10" s="2">
        <v>4.125</v>
      </c>
      <c r="N10" s="2">
        <v>120</v>
      </c>
      <c r="O10" s="2">
        <v>55.387</v>
      </c>
      <c r="P10" s="2">
        <v>0.99199999999999999</v>
      </c>
      <c r="Q10" s="2">
        <v>4.1550000000000002</v>
      </c>
      <c r="R10" s="2">
        <v>4.125</v>
      </c>
    </row>
    <row r="11" spans="1:18" x14ac:dyDescent="0.25">
      <c r="A11" s="2" t="s">
        <v>152</v>
      </c>
      <c r="B11" s="2" t="s">
        <v>153</v>
      </c>
      <c r="C11" s="2"/>
      <c r="D11" s="2" t="s">
        <v>7</v>
      </c>
      <c r="E11" s="2">
        <v>131.45099999999999</v>
      </c>
      <c r="F11" s="2">
        <v>1.706</v>
      </c>
      <c r="G11" s="2">
        <v>5.0750000000000002</v>
      </c>
      <c r="H11" s="2">
        <v>21.105</v>
      </c>
      <c r="I11" s="2">
        <v>120</v>
      </c>
      <c r="J11" s="2">
        <v>145.916</v>
      </c>
      <c r="K11" s="2">
        <v>2.0430000000000001</v>
      </c>
      <c r="L11" s="2">
        <v>5.0940000000000003</v>
      </c>
      <c r="M11" s="2">
        <v>24.616</v>
      </c>
      <c r="N11" s="2">
        <v>120</v>
      </c>
      <c r="O11" s="2">
        <v>145.91999999999999</v>
      </c>
      <c r="P11" s="2">
        <v>2.044</v>
      </c>
      <c r="Q11" s="2">
        <v>5.0940000000000003</v>
      </c>
      <c r="R11" s="2">
        <v>24.617000000000001</v>
      </c>
    </row>
    <row r="12" spans="1:18" ht="30" x14ac:dyDescent="0.25">
      <c r="A12" s="5" t="s">
        <v>114</v>
      </c>
      <c r="B12" s="2" t="s">
        <v>113</v>
      </c>
      <c r="C12" s="2" t="s">
        <v>86</v>
      </c>
      <c r="D12" s="2">
        <v>50</v>
      </c>
      <c r="E12" s="2">
        <v>90.338999999999999</v>
      </c>
      <c r="F12" s="2">
        <v>1.8660000000000001</v>
      </c>
      <c r="G12" s="2">
        <v>3.306</v>
      </c>
      <c r="H12" s="2">
        <v>13.097</v>
      </c>
      <c r="I12" s="2" t="s">
        <v>37</v>
      </c>
      <c r="J12" s="2">
        <v>90.338999999999999</v>
      </c>
      <c r="K12" s="2">
        <v>1.8660000000000001</v>
      </c>
      <c r="L12" s="2">
        <v>3.306</v>
      </c>
      <c r="M12" s="2">
        <v>13.097</v>
      </c>
      <c r="N12" s="2" t="s">
        <v>38</v>
      </c>
      <c r="O12" s="2">
        <v>92.295000000000002</v>
      </c>
      <c r="P12" s="2">
        <v>1.9790000000000001</v>
      </c>
      <c r="Q12" s="2">
        <v>3.3130000000000002</v>
      </c>
      <c r="R12" s="2">
        <v>13.534000000000001</v>
      </c>
    </row>
    <row r="13" spans="1:18" x14ac:dyDescent="0.25">
      <c r="A13" s="2" t="s">
        <v>96</v>
      </c>
      <c r="B13" s="2" t="s">
        <v>97</v>
      </c>
      <c r="C13" s="2" t="s">
        <v>36</v>
      </c>
      <c r="D13" s="2" t="s">
        <v>42</v>
      </c>
      <c r="E13" s="2">
        <v>134.94999999999999</v>
      </c>
      <c r="F13" s="2">
        <v>8.17</v>
      </c>
      <c r="G13" s="2">
        <v>3.17</v>
      </c>
      <c r="H13" s="2">
        <v>18.420000000000002</v>
      </c>
      <c r="I13" s="2" t="s">
        <v>43</v>
      </c>
      <c r="J13" s="2">
        <v>168.69</v>
      </c>
      <c r="K13" s="2">
        <v>10.210000000000001</v>
      </c>
      <c r="L13" s="2">
        <v>3.97</v>
      </c>
      <c r="M13" s="2">
        <v>23.02</v>
      </c>
      <c r="N13" s="2" t="s">
        <v>43</v>
      </c>
      <c r="O13" s="2">
        <v>168.69</v>
      </c>
      <c r="P13" s="2">
        <v>10.210000000000001</v>
      </c>
      <c r="Q13" s="2">
        <v>3.97</v>
      </c>
      <c r="R13" s="2">
        <v>23.02</v>
      </c>
    </row>
    <row r="14" spans="1:18" x14ac:dyDescent="0.25">
      <c r="A14" s="2" t="s">
        <v>101</v>
      </c>
      <c r="B14" s="2" t="s">
        <v>102</v>
      </c>
      <c r="C14" s="2" t="s">
        <v>36</v>
      </c>
      <c r="D14" s="2" t="s">
        <v>71</v>
      </c>
      <c r="E14" s="2" t="s">
        <v>103</v>
      </c>
      <c r="F14" s="2" t="s">
        <v>104</v>
      </c>
      <c r="G14" s="2" t="s">
        <v>58</v>
      </c>
      <c r="H14" s="2" t="s">
        <v>105</v>
      </c>
      <c r="I14" s="2" t="s">
        <v>7</v>
      </c>
      <c r="J14" s="2" t="s">
        <v>106</v>
      </c>
      <c r="K14" s="2" t="s">
        <v>107</v>
      </c>
      <c r="L14" s="2" t="s">
        <v>108</v>
      </c>
      <c r="M14" s="2" t="s">
        <v>77</v>
      </c>
      <c r="N14" s="2" t="s">
        <v>42</v>
      </c>
      <c r="O14" s="2" t="s">
        <v>109</v>
      </c>
      <c r="P14" s="2" t="s">
        <v>110</v>
      </c>
      <c r="Q14" s="2" t="s">
        <v>111</v>
      </c>
      <c r="R14" s="2" t="s">
        <v>112</v>
      </c>
    </row>
    <row r="15" spans="1:18" ht="25.5" x14ac:dyDescent="0.25">
      <c r="A15" s="3" t="s">
        <v>19</v>
      </c>
      <c r="B15" s="2" t="s">
        <v>20</v>
      </c>
      <c r="C15" s="2"/>
      <c r="D15" s="2">
        <v>200</v>
      </c>
      <c r="E15" s="2">
        <v>9.3800000000000008</v>
      </c>
      <c r="F15" s="2">
        <v>0.1</v>
      </c>
      <c r="G15" s="2">
        <v>0</v>
      </c>
      <c r="H15" s="2">
        <v>2.44</v>
      </c>
      <c r="I15" s="2">
        <v>200</v>
      </c>
      <c r="J15" s="2">
        <v>9.3800000000000008</v>
      </c>
      <c r="K15" s="2">
        <v>0.1</v>
      </c>
      <c r="L15" s="2">
        <v>0</v>
      </c>
      <c r="M15" s="2">
        <v>2.44</v>
      </c>
      <c r="N15" s="2">
        <v>200</v>
      </c>
      <c r="O15" s="2">
        <v>9.3800000000000008</v>
      </c>
      <c r="P15" s="2">
        <v>0.1</v>
      </c>
      <c r="Q15" s="2">
        <v>0</v>
      </c>
      <c r="R15" s="2">
        <v>2.44</v>
      </c>
    </row>
    <row r="16" spans="1:18" ht="30" x14ac:dyDescent="0.25">
      <c r="A16" s="5" t="s">
        <v>12</v>
      </c>
      <c r="B16" s="2" t="s">
        <v>24</v>
      </c>
      <c r="C16" s="2"/>
      <c r="D16" s="2" t="s">
        <v>7</v>
      </c>
      <c r="E16" s="2">
        <v>34</v>
      </c>
      <c r="F16" s="2">
        <v>1.3</v>
      </c>
      <c r="G16" s="2">
        <v>0.1</v>
      </c>
      <c r="H16" s="2">
        <v>8.4</v>
      </c>
      <c r="I16" s="2" t="s">
        <v>7</v>
      </c>
      <c r="J16" s="2">
        <v>34</v>
      </c>
      <c r="K16" s="2">
        <v>1.3</v>
      </c>
      <c r="L16" s="2">
        <v>0.1</v>
      </c>
      <c r="M16" s="2">
        <v>8.4</v>
      </c>
      <c r="N16" s="2" t="s">
        <v>7</v>
      </c>
      <c r="O16" s="2">
        <v>34</v>
      </c>
      <c r="P16" s="2">
        <v>1.3</v>
      </c>
      <c r="Q16" s="2">
        <v>0.1</v>
      </c>
      <c r="R16" s="2">
        <v>8.4</v>
      </c>
    </row>
    <row r="17" spans="1:18" x14ac:dyDescent="0.25">
      <c r="A17" s="2"/>
      <c r="B17" s="2" t="s">
        <v>21</v>
      </c>
      <c r="C17" s="2" t="s">
        <v>18</v>
      </c>
      <c r="D17" s="2">
        <v>30</v>
      </c>
      <c r="E17" s="2">
        <v>67.2</v>
      </c>
      <c r="F17" s="2">
        <v>2.2200000000000002</v>
      </c>
      <c r="G17" s="2">
        <v>0.36</v>
      </c>
      <c r="H17" s="2">
        <v>13.5</v>
      </c>
      <c r="I17" s="2">
        <v>30</v>
      </c>
      <c r="J17" s="2">
        <v>67.2</v>
      </c>
      <c r="K17" s="2">
        <v>2.2200000000000002</v>
      </c>
      <c r="L17" s="2">
        <v>0.36</v>
      </c>
      <c r="M17" s="2">
        <v>13.5</v>
      </c>
      <c r="N17" s="2">
        <v>30</v>
      </c>
      <c r="O17" s="2">
        <v>67.2</v>
      </c>
      <c r="P17" s="2">
        <v>2.2200000000000002</v>
      </c>
      <c r="Q17" s="2">
        <v>0.36</v>
      </c>
      <c r="R17" s="2">
        <v>13.5</v>
      </c>
    </row>
    <row r="18" spans="1:18" x14ac:dyDescent="0.25">
      <c r="A18" s="9" t="s">
        <v>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 ht="30" x14ac:dyDescent="0.25">
      <c r="A19" s="2" t="s">
        <v>65</v>
      </c>
      <c r="B19" s="2" t="s">
        <v>66</v>
      </c>
      <c r="C19" s="2" t="s">
        <v>67</v>
      </c>
      <c r="D19" s="2">
        <v>100</v>
      </c>
      <c r="E19" s="2">
        <v>158.34</v>
      </c>
      <c r="F19" s="2">
        <v>9.36</v>
      </c>
      <c r="G19" s="2">
        <v>12.9</v>
      </c>
      <c r="H19" s="2">
        <v>0.72</v>
      </c>
      <c r="I19" s="2">
        <v>100</v>
      </c>
      <c r="J19" s="2">
        <v>158.34</v>
      </c>
      <c r="K19" s="2">
        <v>9.36</v>
      </c>
      <c r="L19" s="2">
        <v>12.9</v>
      </c>
      <c r="M19" s="2">
        <v>0.72</v>
      </c>
      <c r="N19" s="2">
        <v>100</v>
      </c>
      <c r="O19" s="2">
        <v>158.34</v>
      </c>
      <c r="P19" s="2">
        <v>9.36</v>
      </c>
      <c r="Q19" s="2">
        <v>12.9</v>
      </c>
      <c r="R19" s="2">
        <v>0.72</v>
      </c>
    </row>
    <row r="20" spans="1:18" x14ac:dyDescent="0.25">
      <c r="A20" s="2"/>
      <c r="B20" s="2" t="s">
        <v>99</v>
      </c>
      <c r="C20" s="2" t="s">
        <v>35</v>
      </c>
      <c r="D20" s="2">
        <v>30</v>
      </c>
      <c r="E20" s="2">
        <v>194.4</v>
      </c>
      <c r="F20" s="2">
        <v>4.1399999999999997</v>
      </c>
      <c r="G20" s="2">
        <v>18.39</v>
      </c>
      <c r="H20" s="2">
        <v>3.06</v>
      </c>
      <c r="I20" s="2">
        <v>30</v>
      </c>
      <c r="J20" s="2">
        <v>194.4</v>
      </c>
      <c r="K20" s="2">
        <v>4.1399999999999997</v>
      </c>
      <c r="L20" s="2">
        <v>18.39</v>
      </c>
      <c r="M20" s="2">
        <v>3.06</v>
      </c>
      <c r="N20" s="2">
        <v>30</v>
      </c>
      <c r="O20" s="2">
        <v>194.4</v>
      </c>
      <c r="P20" s="2">
        <v>4.1399999999999997</v>
      </c>
      <c r="Q20" s="2">
        <v>18.39</v>
      </c>
      <c r="R20" s="2">
        <v>3.06</v>
      </c>
    </row>
    <row r="21" spans="1:18" x14ac:dyDescent="0.25">
      <c r="A21" s="14" t="s">
        <v>160</v>
      </c>
      <c r="B21" s="14"/>
      <c r="C21" s="14"/>
      <c r="D21" s="1">
        <f t="shared" ref="D21:R21" si="0">D20+D19+D17+D16+D15+D14+D13+D12+D10+D8+D7+D6</f>
        <v>1085</v>
      </c>
      <c r="E21" s="1">
        <f t="shared" si="0"/>
        <v>1004.25</v>
      </c>
      <c r="F21" s="1">
        <f t="shared" si="0"/>
        <v>40.445999999999998</v>
      </c>
      <c r="G21" s="1">
        <f t="shared" si="0"/>
        <v>48.317</v>
      </c>
      <c r="H21" s="1">
        <f t="shared" si="0"/>
        <v>103.01900000000001</v>
      </c>
      <c r="I21" s="1">
        <f t="shared" si="0"/>
        <v>1385</v>
      </c>
      <c r="J21" s="1">
        <f t="shared" si="0"/>
        <v>1135.5630000000001</v>
      </c>
      <c r="K21" s="1">
        <f t="shared" si="0"/>
        <v>45.500999999999998</v>
      </c>
      <c r="L21" s="1">
        <f t="shared" si="0"/>
        <v>51.086999999999996</v>
      </c>
      <c r="M21" s="1">
        <f t="shared" si="0"/>
        <v>124.42099999999999</v>
      </c>
      <c r="N21" s="1">
        <f t="shared" si="0"/>
        <v>1455</v>
      </c>
      <c r="O21" s="1">
        <f t="shared" si="0"/>
        <v>1146.239</v>
      </c>
      <c r="P21" s="1">
        <f t="shared" si="0"/>
        <v>45.783999999999999</v>
      </c>
      <c r="Q21" s="1">
        <f t="shared" si="0"/>
        <v>51.853999999999999</v>
      </c>
      <c r="R21" s="1">
        <f t="shared" si="0"/>
        <v>125.18800000000002</v>
      </c>
    </row>
    <row r="22" spans="1:18" ht="29.25" customHeight="1" x14ac:dyDescent="0.25">
      <c r="A22" s="10" t="s">
        <v>161</v>
      </c>
      <c r="B22" s="10"/>
      <c r="C22" s="10"/>
      <c r="D22" s="7">
        <f t="shared" ref="D22:R22" si="1">D20+D19+D17+D16+D15+D14+D13+D12+D11+D8+D7+D6</f>
        <v>1085</v>
      </c>
      <c r="E22" s="7">
        <f t="shared" si="1"/>
        <v>1083.5840000000001</v>
      </c>
      <c r="F22" s="7">
        <f t="shared" si="1"/>
        <v>41.326999999999998</v>
      </c>
      <c r="G22" s="7">
        <f t="shared" si="1"/>
        <v>49.264000000000003</v>
      </c>
      <c r="H22" s="7">
        <f t="shared" si="1"/>
        <v>120.69300000000001</v>
      </c>
      <c r="I22" s="7">
        <f t="shared" si="1"/>
        <v>1385</v>
      </c>
      <c r="J22" s="7">
        <f t="shared" si="1"/>
        <v>1226.0920000000001</v>
      </c>
      <c r="K22" s="7">
        <f t="shared" si="1"/>
        <v>46.552</v>
      </c>
      <c r="L22" s="7">
        <f t="shared" si="1"/>
        <v>52.025999999999996</v>
      </c>
      <c r="M22" s="7">
        <f t="shared" si="1"/>
        <v>144.91200000000001</v>
      </c>
      <c r="N22" s="7">
        <f t="shared" si="1"/>
        <v>1455</v>
      </c>
      <c r="O22" s="7">
        <f t="shared" si="1"/>
        <v>1236.7719999999999</v>
      </c>
      <c r="P22" s="7">
        <f t="shared" si="1"/>
        <v>46.835999999999999</v>
      </c>
      <c r="Q22" s="7">
        <f t="shared" si="1"/>
        <v>52.792999999999999</v>
      </c>
      <c r="R22" s="7">
        <f t="shared" si="1"/>
        <v>145.68</v>
      </c>
    </row>
  </sheetData>
  <mergeCells count="6">
    <mergeCell ref="A22:C22"/>
    <mergeCell ref="A4:C4"/>
    <mergeCell ref="A5:R5"/>
    <mergeCell ref="A9:R9"/>
    <mergeCell ref="A18:R18"/>
    <mergeCell ref="A21:C21"/>
  </mergeCells>
  <pageMargins left="0.7" right="0.7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D3B0E-081C-4FA2-99F3-3A9D2C4B1FF2}">
  <sheetPr>
    <pageSetUpPr fitToPage="1"/>
  </sheetPr>
  <dimension ref="A4:R20"/>
  <sheetViews>
    <sheetView topLeftCell="A10" workbookViewId="0">
      <selection activeCell="D20" sqref="D20"/>
    </sheetView>
  </sheetViews>
  <sheetFormatPr defaultRowHeight="15" x14ac:dyDescent="0.25"/>
  <cols>
    <col min="1" max="1" width="11" customWidth="1"/>
    <col min="2" max="2" width="31" customWidth="1"/>
  </cols>
  <sheetData>
    <row r="4" spans="1:18" ht="45" x14ac:dyDescent="0.25">
      <c r="A4" s="10" t="s">
        <v>85</v>
      </c>
      <c r="B4" s="10"/>
      <c r="C4" s="10"/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1</v>
      </c>
      <c r="J4" s="1" t="s">
        <v>2</v>
      </c>
      <c r="K4" s="1" t="s">
        <v>3</v>
      </c>
      <c r="L4" s="1" t="s">
        <v>4</v>
      </c>
      <c r="M4" s="1" t="s">
        <v>5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</row>
    <row r="5" spans="1:18" x14ac:dyDescent="0.25">
      <c r="A5" s="9" t="s">
        <v>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34.5" customHeight="1" x14ac:dyDescent="0.25">
      <c r="A6" s="5" t="s">
        <v>12</v>
      </c>
      <c r="B6" s="2" t="s">
        <v>24</v>
      </c>
      <c r="C6" s="2"/>
      <c r="D6" s="2">
        <v>100</v>
      </c>
      <c r="E6" s="2">
        <v>34</v>
      </c>
      <c r="F6" s="2">
        <v>1.3</v>
      </c>
      <c r="G6" s="2">
        <v>0.1</v>
      </c>
      <c r="H6" s="2">
        <v>8.4</v>
      </c>
      <c r="I6" s="2" t="s">
        <v>7</v>
      </c>
      <c r="J6" s="2">
        <v>34</v>
      </c>
      <c r="K6" s="2">
        <v>1.3</v>
      </c>
      <c r="L6" s="2">
        <v>0.1</v>
      </c>
      <c r="M6" s="2">
        <v>8.4</v>
      </c>
      <c r="N6" s="2" t="s">
        <v>7</v>
      </c>
      <c r="O6" s="2">
        <v>34</v>
      </c>
      <c r="P6" s="2">
        <v>1.3</v>
      </c>
      <c r="Q6" s="2">
        <v>0.1</v>
      </c>
      <c r="R6" s="2">
        <v>8.4</v>
      </c>
    </row>
    <row r="7" spans="1:18" x14ac:dyDescent="0.25">
      <c r="A7" s="2"/>
      <c r="B7" s="2" t="s">
        <v>98</v>
      </c>
      <c r="C7" s="2"/>
      <c r="D7" s="2">
        <v>25</v>
      </c>
      <c r="E7" s="2">
        <v>58.5</v>
      </c>
      <c r="F7" s="2">
        <v>1.3</v>
      </c>
      <c r="G7" s="2">
        <v>0</v>
      </c>
      <c r="H7" s="2">
        <v>14.55</v>
      </c>
      <c r="I7" s="2">
        <v>25</v>
      </c>
      <c r="J7" s="2">
        <v>58.5</v>
      </c>
      <c r="K7" s="2">
        <v>1.3</v>
      </c>
      <c r="L7" s="2">
        <v>0</v>
      </c>
      <c r="M7" s="2">
        <v>14.55</v>
      </c>
      <c r="N7" s="2">
        <v>25</v>
      </c>
      <c r="O7" s="2">
        <v>58.5</v>
      </c>
      <c r="P7" s="2">
        <v>1.3</v>
      </c>
      <c r="Q7" s="2">
        <v>0</v>
      </c>
      <c r="R7" s="2">
        <v>14.55</v>
      </c>
    </row>
    <row r="8" spans="1:18" x14ac:dyDescent="0.25">
      <c r="A8" s="11" t="s">
        <v>14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3"/>
    </row>
    <row r="9" spans="1:18" ht="30" x14ac:dyDescent="0.25">
      <c r="A9" s="2" t="s">
        <v>54</v>
      </c>
      <c r="B9" s="2" t="s">
        <v>92</v>
      </c>
      <c r="C9" s="2"/>
      <c r="D9" s="2">
        <v>100</v>
      </c>
      <c r="E9" s="2">
        <v>55.4</v>
      </c>
      <c r="F9" s="2">
        <v>1.5</v>
      </c>
      <c r="G9" s="2">
        <v>3.3</v>
      </c>
      <c r="H9" s="2">
        <v>4.4000000000000004</v>
      </c>
      <c r="I9" s="2">
        <v>120</v>
      </c>
      <c r="J9" s="2">
        <v>58.49</v>
      </c>
      <c r="K9" s="2">
        <v>2.1</v>
      </c>
      <c r="L9" s="2">
        <v>3.09</v>
      </c>
      <c r="M9" s="2">
        <v>5.53</v>
      </c>
      <c r="N9" s="2">
        <v>120</v>
      </c>
      <c r="O9" s="2">
        <v>58.49</v>
      </c>
      <c r="P9" s="2">
        <v>2.1</v>
      </c>
      <c r="Q9" s="2">
        <v>3.09</v>
      </c>
      <c r="R9" s="2">
        <v>5.53</v>
      </c>
    </row>
    <row r="10" spans="1:18" ht="30" x14ac:dyDescent="0.25">
      <c r="A10" s="3" t="s">
        <v>68</v>
      </c>
      <c r="B10" s="2" t="s">
        <v>142</v>
      </c>
      <c r="C10" s="2" t="s">
        <v>17</v>
      </c>
      <c r="D10" s="2">
        <v>250</v>
      </c>
      <c r="E10" s="2">
        <v>107.36</v>
      </c>
      <c r="F10" s="2">
        <v>2.0099999999999998</v>
      </c>
      <c r="G10" s="2">
        <v>3.36</v>
      </c>
      <c r="H10" s="2">
        <v>16.760000000000002</v>
      </c>
      <c r="I10" s="2">
        <v>250</v>
      </c>
      <c r="J10" s="2">
        <v>107.36</v>
      </c>
      <c r="K10" s="2">
        <v>2.0099999999999998</v>
      </c>
      <c r="L10" s="2">
        <v>3.36</v>
      </c>
      <c r="M10" s="2">
        <v>16.760000000000002</v>
      </c>
      <c r="N10" s="2">
        <v>300</v>
      </c>
      <c r="O10" s="2">
        <v>128.80000000000001</v>
      </c>
      <c r="P10" s="2">
        <v>2.4</v>
      </c>
      <c r="Q10" s="2">
        <v>4.03</v>
      </c>
      <c r="R10" s="2">
        <v>20.11</v>
      </c>
    </row>
    <row r="11" spans="1:18" ht="30" x14ac:dyDescent="0.25">
      <c r="A11" s="2" t="s">
        <v>143</v>
      </c>
      <c r="B11" s="2" t="s">
        <v>144</v>
      </c>
      <c r="C11" s="2" t="s">
        <v>10</v>
      </c>
      <c r="D11" s="2">
        <v>180</v>
      </c>
      <c r="E11" s="2">
        <v>301.43</v>
      </c>
      <c r="F11" s="2">
        <v>15.23</v>
      </c>
      <c r="G11" s="2">
        <v>18.62</v>
      </c>
      <c r="H11" s="2">
        <v>17.5</v>
      </c>
      <c r="I11" s="2">
        <v>250</v>
      </c>
      <c r="J11" s="2">
        <v>425.41</v>
      </c>
      <c r="K11" s="2">
        <v>21.6</v>
      </c>
      <c r="L11" s="2">
        <v>26.38</v>
      </c>
      <c r="M11" s="2">
        <v>24.32</v>
      </c>
      <c r="N11" s="2">
        <v>300</v>
      </c>
      <c r="O11" s="2">
        <v>510.5</v>
      </c>
      <c r="P11" s="2">
        <v>26</v>
      </c>
      <c r="Q11" s="2">
        <v>31.65</v>
      </c>
      <c r="R11" s="2">
        <v>29.19</v>
      </c>
    </row>
    <row r="12" spans="1:18" ht="33.75" x14ac:dyDescent="0.25">
      <c r="A12" s="5" t="s">
        <v>145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31</v>
      </c>
      <c r="H12" s="2" t="s">
        <v>32</v>
      </c>
      <c r="I12" s="2" t="s">
        <v>28</v>
      </c>
      <c r="J12" s="2" t="s">
        <v>29</v>
      </c>
      <c r="K12" s="2" t="s">
        <v>30</v>
      </c>
      <c r="L12" s="2" t="s">
        <v>31</v>
      </c>
      <c r="M12" s="2" t="s">
        <v>32</v>
      </c>
      <c r="N12" s="2" t="s">
        <v>28</v>
      </c>
      <c r="O12" s="2" t="s">
        <v>29</v>
      </c>
      <c r="P12" s="2" t="s">
        <v>30</v>
      </c>
      <c r="Q12" s="2" t="s">
        <v>31</v>
      </c>
      <c r="R12" s="2" t="s">
        <v>32</v>
      </c>
    </row>
    <row r="13" spans="1:18" ht="26.25" customHeight="1" x14ac:dyDescent="0.25">
      <c r="A13" s="5" t="s">
        <v>44</v>
      </c>
      <c r="B13" s="2" t="s">
        <v>45</v>
      </c>
      <c r="C13" s="2"/>
      <c r="D13" s="2" t="s">
        <v>46</v>
      </c>
      <c r="E13" s="2" t="s">
        <v>47</v>
      </c>
      <c r="F13" s="2" t="s">
        <v>48</v>
      </c>
      <c r="G13" s="2" t="s">
        <v>49</v>
      </c>
      <c r="H13" s="2" t="s">
        <v>50</v>
      </c>
      <c r="I13" s="2" t="s">
        <v>46</v>
      </c>
      <c r="J13" s="2" t="s">
        <v>47</v>
      </c>
      <c r="K13" s="2" t="s">
        <v>48</v>
      </c>
      <c r="L13" s="2" t="s">
        <v>49</v>
      </c>
      <c r="M13" s="2" t="s">
        <v>50</v>
      </c>
      <c r="N13" s="2" t="s">
        <v>46</v>
      </c>
      <c r="O13" s="2" t="s">
        <v>47</v>
      </c>
      <c r="P13" s="2" t="s">
        <v>48</v>
      </c>
      <c r="Q13" s="2" t="s">
        <v>49</v>
      </c>
      <c r="R13" s="2" t="s">
        <v>50</v>
      </c>
    </row>
    <row r="14" spans="1:18" ht="33.75" customHeight="1" x14ac:dyDescent="0.25">
      <c r="A14" s="5" t="s">
        <v>12</v>
      </c>
      <c r="B14" s="2" t="s">
        <v>24</v>
      </c>
      <c r="C14" s="2"/>
      <c r="D14" s="2" t="s">
        <v>7</v>
      </c>
      <c r="E14" s="2">
        <v>34</v>
      </c>
      <c r="F14" s="2">
        <v>1.3</v>
      </c>
      <c r="G14" s="2">
        <v>0.1</v>
      </c>
      <c r="H14" s="2">
        <v>8.4</v>
      </c>
      <c r="I14" s="2" t="s">
        <v>7</v>
      </c>
      <c r="J14" s="2">
        <v>34</v>
      </c>
      <c r="K14" s="2">
        <v>1.3</v>
      </c>
      <c r="L14" s="2">
        <v>0.1</v>
      </c>
      <c r="M14" s="2">
        <v>8.4</v>
      </c>
      <c r="N14" s="2" t="s">
        <v>7</v>
      </c>
      <c r="O14" s="2">
        <v>34</v>
      </c>
      <c r="P14" s="2">
        <v>1.3</v>
      </c>
      <c r="Q14" s="2">
        <v>0.1</v>
      </c>
      <c r="R14" s="2">
        <v>8.4</v>
      </c>
    </row>
    <row r="15" spans="1:18" x14ac:dyDescent="0.25">
      <c r="A15" s="2"/>
      <c r="B15" s="2" t="s">
        <v>21</v>
      </c>
      <c r="C15" s="2" t="s">
        <v>18</v>
      </c>
      <c r="D15" s="2">
        <v>30</v>
      </c>
      <c r="E15" s="2">
        <v>67.2</v>
      </c>
      <c r="F15" s="2">
        <v>2.2200000000000002</v>
      </c>
      <c r="G15" s="2">
        <v>0.36</v>
      </c>
      <c r="H15" s="2">
        <v>13.5</v>
      </c>
      <c r="I15" s="2">
        <v>30</v>
      </c>
      <c r="J15" s="2">
        <v>67.2</v>
      </c>
      <c r="K15" s="2">
        <v>2.2200000000000002</v>
      </c>
      <c r="L15" s="2">
        <v>0.36</v>
      </c>
      <c r="M15" s="2">
        <v>13.5</v>
      </c>
      <c r="N15" s="2">
        <v>30</v>
      </c>
      <c r="O15" s="2">
        <v>67.2</v>
      </c>
      <c r="P15" s="2">
        <v>2.2200000000000002</v>
      </c>
      <c r="Q15" s="2">
        <v>0.36</v>
      </c>
      <c r="R15" s="2">
        <v>13.5</v>
      </c>
    </row>
    <row r="16" spans="1:18" x14ac:dyDescent="0.25">
      <c r="A16" s="9" t="s">
        <v>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ht="30" x14ac:dyDescent="0.25">
      <c r="A17" s="5" t="s">
        <v>156</v>
      </c>
      <c r="B17" s="2" t="s">
        <v>155</v>
      </c>
      <c r="C17" s="2"/>
      <c r="D17" s="2">
        <v>100</v>
      </c>
      <c r="E17" s="2">
        <v>85.301000000000002</v>
      </c>
      <c r="F17" s="2">
        <v>2.1619999999999999</v>
      </c>
      <c r="G17" s="2">
        <v>3.657</v>
      </c>
      <c r="H17" s="2">
        <v>12.558999999999999</v>
      </c>
      <c r="I17" s="2">
        <v>100</v>
      </c>
      <c r="J17" s="2">
        <v>85.301000000000002</v>
      </c>
      <c r="K17" s="2">
        <v>2.1619999999999999</v>
      </c>
      <c r="L17" s="2">
        <v>3.657</v>
      </c>
      <c r="M17" s="2">
        <v>12.558999999999999</v>
      </c>
      <c r="N17" s="2">
        <v>100</v>
      </c>
      <c r="O17" s="2">
        <v>85.301000000000002</v>
      </c>
      <c r="P17" s="2">
        <v>2.1619999999999999</v>
      </c>
      <c r="Q17" s="2">
        <v>3.657</v>
      </c>
      <c r="R17" s="2">
        <v>12.558999999999999</v>
      </c>
    </row>
    <row r="18" spans="1:18" ht="45" x14ac:dyDescent="0.25">
      <c r="A18" s="2" t="s">
        <v>83</v>
      </c>
      <c r="B18" s="2" t="s">
        <v>84</v>
      </c>
      <c r="C18" s="2"/>
      <c r="D18" s="2">
        <v>200</v>
      </c>
      <c r="E18" s="2">
        <v>47.83</v>
      </c>
      <c r="F18" s="2">
        <v>0.39</v>
      </c>
      <c r="G18" s="2">
        <v>0.2</v>
      </c>
      <c r="H18" s="2">
        <v>11.86</v>
      </c>
      <c r="I18" s="2">
        <v>200</v>
      </c>
      <c r="J18" s="2">
        <v>47.83</v>
      </c>
      <c r="K18" s="2">
        <v>0.39</v>
      </c>
      <c r="L18" s="2">
        <v>0.2</v>
      </c>
      <c r="M18" s="2">
        <v>11.86</v>
      </c>
      <c r="N18" s="2">
        <v>200</v>
      </c>
      <c r="O18" s="2">
        <v>47.83</v>
      </c>
      <c r="P18" s="2">
        <v>0.39</v>
      </c>
      <c r="Q18" s="2">
        <v>0.2</v>
      </c>
      <c r="R18" s="2">
        <v>11.86</v>
      </c>
    </row>
    <row r="19" spans="1:18" ht="24" x14ac:dyDescent="0.25">
      <c r="A19" s="4" t="s">
        <v>157</v>
      </c>
      <c r="B19" s="2" t="s">
        <v>158</v>
      </c>
      <c r="C19" s="2" t="s">
        <v>159</v>
      </c>
      <c r="D19" s="2">
        <v>170</v>
      </c>
      <c r="E19" s="2">
        <v>228.68</v>
      </c>
      <c r="F19" s="2">
        <v>14.962999999999999</v>
      </c>
      <c r="G19" s="2">
        <v>10.461</v>
      </c>
      <c r="H19" s="2">
        <v>18.696999999999999</v>
      </c>
      <c r="I19" s="2">
        <v>170</v>
      </c>
      <c r="J19" s="2">
        <v>228.68</v>
      </c>
      <c r="K19" s="2">
        <v>14.962999999999999</v>
      </c>
      <c r="L19" s="2">
        <v>10.461</v>
      </c>
      <c r="M19" s="2">
        <v>18.696999999999999</v>
      </c>
      <c r="N19" s="2">
        <v>170</v>
      </c>
      <c r="O19" s="2">
        <v>228.68</v>
      </c>
      <c r="P19" s="2">
        <v>14.962999999999999</v>
      </c>
      <c r="Q19" s="2">
        <v>10.461</v>
      </c>
      <c r="R19" s="2">
        <v>18.696999999999999</v>
      </c>
    </row>
    <row r="20" spans="1:18" x14ac:dyDescent="0.25">
      <c r="A20" s="10" t="s">
        <v>13</v>
      </c>
      <c r="B20" s="10"/>
      <c r="C20" s="10"/>
      <c r="D20" s="1">
        <f t="shared" ref="D20:R20" si="0">D19+D18+D17+D15+D14+D13+D12+D11+D10+D9+D7+D6</f>
        <v>1495</v>
      </c>
      <c r="E20" s="1">
        <f t="shared" si="0"/>
        <v>1114.5709999999999</v>
      </c>
      <c r="F20" s="1">
        <f t="shared" si="0"/>
        <v>47.555</v>
      </c>
      <c r="G20" s="1">
        <f t="shared" si="0"/>
        <v>44.767999999999994</v>
      </c>
      <c r="H20" s="1">
        <f t="shared" si="0"/>
        <v>135.05600000000001</v>
      </c>
      <c r="I20" s="1">
        <f t="shared" si="0"/>
        <v>1585</v>
      </c>
      <c r="J20" s="1">
        <f t="shared" si="0"/>
        <v>1241.6409999999998</v>
      </c>
      <c r="K20" s="1">
        <f t="shared" si="0"/>
        <v>54.524999999999999</v>
      </c>
      <c r="L20" s="1">
        <f t="shared" si="0"/>
        <v>52.318000000000005</v>
      </c>
      <c r="M20" s="1">
        <f t="shared" si="0"/>
        <v>143.00600000000003</v>
      </c>
      <c r="N20" s="1">
        <f t="shared" si="0"/>
        <v>1685</v>
      </c>
      <c r="O20" s="1">
        <f t="shared" si="0"/>
        <v>1348.1709999999998</v>
      </c>
      <c r="P20" s="1">
        <f t="shared" si="0"/>
        <v>59.314999999999998</v>
      </c>
      <c r="Q20" s="1">
        <f t="shared" si="0"/>
        <v>58.258000000000003</v>
      </c>
      <c r="R20" s="1">
        <f t="shared" si="0"/>
        <v>151.22600000000003</v>
      </c>
    </row>
  </sheetData>
  <mergeCells count="5">
    <mergeCell ref="A20:C20"/>
    <mergeCell ref="A4:C4"/>
    <mergeCell ref="A5:R5"/>
    <mergeCell ref="A8:R8"/>
    <mergeCell ref="A16:R16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Аркуш1</vt:lpstr>
      <vt:lpstr>Аркуш2</vt:lpstr>
      <vt:lpstr>Аркуш3</vt:lpstr>
      <vt:lpstr>Аркуш4</vt:lpstr>
      <vt:lpstr>Аркуш5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2026-08-07T10:56:43Z</cp:lastPrinted>
  <dcterms:created xsi:type="dcterms:W3CDTF">2025-11-06T07:19:52Z</dcterms:created>
  <dcterms:modified xsi:type="dcterms:W3CDTF">2026-08-07T10:57:28Z</dcterms:modified>
</cp:coreProperties>
</file>