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перспективне меню осінь 2025р\"/>
    </mc:Choice>
  </mc:AlternateContent>
  <xr:revisionPtr revIDLastSave="0" documentId="13_ncr:1_{00CA14CE-F2DA-4B28-9E5C-C99CEE83207F}" xr6:coauthVersionLast="45" xr6:coauthVersionMax="45" xr10:uidLastSave="{00000000-0000-0000-0000-000000000000}"/>
  <bookViews>
    <workbookView xWindow="-120" yWindow="-120" windowWidth="20730" windowHeight="11040" activeTab="2" xr2:uid="{F29281B2-509F-4F18-9E72-785887A545CB}"/>
  </bookViews>
  <sheets>
    <sheet name="Аркуш1" sheetId="1" r:id="rId1"/>
    <sheet name="Аркуш2" sheetId="2" r:id="rId2"/>
    <sheet name="Аркуш3" sheetId="3" r:id="rId3"/>
    <sheet name="Аркуш4" sheetId="4" r:id="rId4"/>
    <sheet name="Аркуш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2" i="3" l="1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R21" i="5" l="1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R20" i="1" l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<sst xmlns="http://schemas.openxmlformats.org/spreadsheetml/2006/main" count="401" uniqueCount="174">
  <si>
    <t>Вихід,
г</t>
  </si>
  <si>
    <t>Енерг.
цінність,
ккал</t>
  </si>
  <si>
    <t>Білки,
г</t>
  </si>
  <si>
    <t>Жири,
г</t>
  </si>
  <si>
    <t>Вуглев.,
г</t>
  </si>
  <si>
    <t>2 сніданок</t>
  </si>
  <si>
    <t>Шоколад</t>
  </si>
  <si>
    <t>ТК № 12.01 ІГЗ</t>
  </si>
  <si>
    <t>Свіжі фрукти(апельсин, банан,груша,мандарин,яблуко)</t>
  </si>
  <si>
    <t>100</t>
  </si>
  <si>
    <t>Обід</t>
  </si>
  <si>
    <t>Яблука свіжі</t>
  </si>
  <si>
    <t>Хліб цільнозерновий</t>
  </si>
  <si>
    <t>Г,ЗП</t>
  </si>
  <si>
    <t>Підвечірок</t>
  </si>
  <si>
    <t>ТК № 23 "Орган.харч.дітей  ДНЗ 2010р. ст.131</t>
  </si>
  <si>
    <t>Вінегрет</t>
  </si>
  <si>
    <t>Молоко кип'ячене</t>
  </si>
  <si>
    <t>Л,МП</t>
  </si>
  <si>
    <t>Булочка дитяча</t>
  </si>
  <si>
    <t>Г,ЗП,МП,Л,Я</t>
  </si>
  <si>
    <t xml:space="preserve">Всього  </t>
  </si>
  <si>
    <t>Всього за день</t>
  </si>
  <si>
    <t>Понеділок
4-й тиждень</t>
  </si>
  <si>
    <t>Горіхи волоські</t>
  </si>
  <si>
    <t>ГХ</t>
  </si>
  <si>
    <t>ТК № 24.2</t>
  </si>
  <si>
    <t>Салат з солоних огірків та цибулі</t>
  </si>
  <si>
    <t>64,86</t>
  </si>
  <si>
    <t>0,67</t>
  </si>
  <si>
    <t>6,08</t>
  </si>
  <si>
    <t>1,93</t>
  </si>
  <si>
    <t>ТК № 2</t>
  </si>
  <si>
    <t>Суп картопляний з пшоном</t>
  </si>
  <si>
    <t>ЗП,Г</t>
  </si>
  <si>
    <t>Бігос з гречкою та курячим м'ясом</t>
  </si>
  <si>
    <t>ТК № 4.14 ІГЗ</t>
  </si>
  <si>
    <t>МП,Л,ЗП</t>
  </si>
  <si>
    <t>ТК № Рецептура № 362</t>
  </si>
  <si>
    <t>Сік фруктовий</t>
  </si>
  <si>
    <t>200</t>
  </si>
  <si>
    <t>84</t>
  </si>
  <si>
    <t>0,8</t>
  </si>
  <si>
    <t>-</t>
  </si>
  <si>
    <t>20,6</t>
  </si>
  <si>
    <t>Вівторок
4-й тиждень</t>
  </si>
  <si>
    <t>Курага</t>
  </si>
  <si>
    <t>ТК № 1.72 Клопотенко 2024р.</t>
  </si>
  <si>
    <t>ТК № 2.11 ІГЗ</t>
  </si>
  <si>
    <t>Суп гороховий.</t>
  </si>
  <si>
    <t>250</t>
  </si>
  <si>
    <t>171,94</t>
  </si>
  <si>
    <t>7</t>
  </si>
  <si>
    <t>5,63</t>
  </si>
  <si>
    <t>22,98</t>
  </si>
  <si>
    <t>300</t>
  </si>
  <si>
    <t>264,91</t>
  </si>
  <si>
    <t>12,9</t>
  </si>
  <si>
    <t>7,06</t>
  </si>
  <si>
    <t>37,1</t>
  </si>
  <si>
    <t>ТК № 8,13 ІГЗ</t>
  </si>
  <si>
    <t>Картопляне пюре з орегано</t>
  </si>
  <si>
    <t>МП, Л</t>
  </si>
  <si>
    <t>120</t>
  </si>
  <si>
    <t>107,92</t>
  </si>
  <si>
    <t>2,6</t>
  </si>
  <si>
    <t>2,62</t>
  </si>
  <si>
    <t>17,65</t>
  </si>
  <si>
    <t>150</t>
  </si>
  <si>
    <t>134,77</t>
  </si>
  <si>
    <t>3,25</t>
  </si>
  <si>
    <t>3,27</t>
  </si>
  <si>
    <t>22,06</t>
  </si>
  <si>
    <t>ТК № 7.14 Клопотенко 2024р.</t>
  </si>
  <si>
    <t>Риба запечена з сиром у бешамелі</t>
  </si>
  <si>
    <t>Г,МП,Р,Л,ЗП</t>
  </si>
  <si>
    <t>Сир твердий</t>
  </si>
  <si>
    <t>МП,Л</t>
  </si>
  <si>
    <t>_</t>
  </si>
  <si>
    <t>ТК № 11.03 ІГЗ</t>
  </si>
  <si>
    <t>Узвар б\ц</t>
  </si>
  <si>
    <t>ТК №25 Снігур,1988р.</t>
  </si>
  <si>
    <t>Салат овочевий</t>
  </si>
  <si>
    <t>Йогурт</t>
  </si>
  <si>
    <t>Середа
4-й тиждень</t>
  </si>
  <si>
    <t>ТК № 2.27 Клопотенко 2024</t>
  </si>
  <si>
    <t>Огірчанка</t>
  </si>
  <si>
    <t>Г, МП, Л, ЗП</t>
  </si>
  <si>
    <t>ТК № 168</t>
  </si>
  <si>
    <t>Макарони відварені з маслом</t>
  </si>
  <si>
    <t>Г,МП,Л,ЗП</t>
  </si>
  <si>
    <t>ТК № 51</t>
  </si>
  <si>
    <t>Бефстроганов.</t>
  </si>
  <si>
    <t>70</t>
  </si>
  <si>
    <t>30,18</t>
  </si>
  <si>
    <t>0,6</t>
  </si>
  <si>
    <t>2,63</t>
  </si>
  <si>
    <t>1,13</t>
  </si>
  <si>
    <t>43,13</t>
  </si>
  <si>
    <t>0,86</t>
  </si>
  <si>
    <t>3,76</t>
  </si>
  <si>
    <t>1,61</t>
  </si>
  <si>
    <t>51,85</t>
  </si>
  <si>
    <t>1,03</t>
  </si>
  <si>
    <t>4,52</t>
  </si>
  <si>
    <t>1,94</t>
  </si>
  <si>
    <t>ТК № 323</t>
  </si>
  <si>
    <t>Яйце варене.</t>
  </si>
  <si>
    <t>Я</t>
  </si>
  <si>
    <t>40</t>
  </si>
  <si>
    <t>62,8</t>
  </si>
  <si>
    <t>5,08</t>
  </si>
  <si>
    <t>4,6</t>
  </si>
  <si>
    <t>0,28</t>
  </si>
  <si>
    <t>ТК № 106</t>
  </si>
  <si>
    <t>Лимонад..</t>
  </si>
  <si>
    <t>32,07</t>
  </si>
  <si>
    <t>0,1</t>
  </si>
  <si>
    <t>0,01</t>
  </si>
  <si>
    <t>8,15</t>
  </si>
  <si>
    <t>ТК № 07.11 ІГЗ</t>
  </si>
  <si>
    <t>Запіканка сирна</t>
  </si>
  <si>
    <t>ТК № "Харчування дітей" Сінгур 1988,ст.199</t>
  </si>
  <si>
    <t>Салат зимовий</t>
  </si>
  <si>
    <t>ТК № 1.28 ІГЗ</t>
  </si>
  <si>
    <t xml:space="preserve">Салат з капусти з ароматною олією </t>
  </si>
  <si>
    <t>ТК № 52</t>
  </si>
  <si>
    <t>Борщ із капустою і картоплею</t>
  </si>
  <si>
    <t>127,15</t>
  </si>
  <si>
    <t>2,71</t>
  </si>
  <si>
    <t>4,63</t>
  </si>
  <si>
    <t>19,09</t>
  </si>
  <si>
    <t>146,59</t>
  </si>
  <si>
    <t>2,95</t>
  </si>
  <si>
    <t>5,56</t>
  </si>
  <si>
    <t>21,69</t>
  </si>
  <si>
    <t>ТК № 11.12</t>
  </si>
  <si>
    <t>Сметана (25гр)</t>
  </si>
  <si>
    <t>ТК № 08.25 ІГЗ</t>
  </si>
  <si>
    <t>Булгур</t>
  </si>
  <si>
    <t>Г</t>
  </si>
  <si>
    <t>ТК № 5.07 ІГЗ</t>
  </si>
  <si>
    <t>Січеники (свинина)</t>
  </si>
  <si>
    <t>Г, Я, ЗП</t>
  </si>
  <si>
    <t>38,57</t>
  </si>
  <si>
    <t>1,12</t>
  </si>
  <si>
    <t>1,57</t>
  </si>
  <si>
    <t>4,9</t>
  </si>
  <si>
    <t>54,7</t>
  </si>
  <si>
    <t>2,19</t>
  </si>
  <si>
    <t>7,01</t>
  </si>
  <si>
    <t>65,47</t>
  </si>
  <si>
    <t>2,61</t>
  </si>
  <si>
    <t>8,41</t>
  </si>
  <si>
    <t>ТК № 11.08</t>
  </si>
  <si>
    <t>Чай масала</t>
  </si>
  <si>
    <t>ТК № 1.73 Клопотенко 2024р.</t>
  </si>
  <si>
    <t>Салат морквяно-апельсиновий з куркумою</t>
  </si>
  <si>
    <t>ТК № 1.36 ІГЗ</t>
  </si>
  <si>
    <t>Салат з буряка з ароматною олією</t>
  </si>
  <si>
    <t>ТК № 3</t>
  </si>
  <si>
    <t>Суп картопляний з гречаною крупою</t>
  </si>
  <si>
    <t>ЗП</t>
  </si>
  <si>
    <t>ТК № 49</t>
  </si>
  <si>
    <t>Горохове пюре жовте</t>
  </si>
  <si>
    <t>ТК № 41</t>
  </si>
  <si>
    <t>Чахохбілі зі свининою</t>
  </si>
  <si>
    <t>ТК № 13.99 Клопотенко 2024</t>
  </si>
  <si>
    <t>Компот із свіжих яблук (або свіжоморожених фруктів ) з м'ятою</t>
  </si>
  <si>
    <t>Четвер
4-й тиждень</t>
  </si>
  <si>
    <t>П'ятниця
4-й тиждень</t>
  </si>
  <si>
    <t>ТК № 1.24 ІГЗ</t>
  </si>
  <si>
    <t>Салат з капусти з морквою</t>
  </si>
  <si>
    <t>Салат з капусти,яблука з соусом вінегрет або салат з капусти з морквою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</si>
</sst>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</cellXfs>
  <cellStyles count="2">
    <cellStyle name="Звичайний" xfId="0" builtinId="0"/>
    <cellStyle name="Звичайний 2" xfId="1" xr:uid="{57058DAB-128D-434A-9C79-1B350CC75F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37171-C1B8-45BA-A3A6-0189FC301949}">
  <dimension ref="A4:R21"/>
  <sheetViews>
    <sheetView workbookViewId="0">
      <selection activeCell="A4" sqref="A4:R21"/>
    </sheetView>
  </sheetViews>
  <sheetFormatPr defaultRowHeight="15" x14ac:dyDescent="0.25"/>
  <cols>
    <col min="1" max="1" width="11.28515625" customWidth="1"/>
    <col min="2" max="2" width="32.28515625" customWidth="1"/>
  </cols>
  <sheetData>
    <row r="4" spans="1:18" ht="45" x14ac:dyDescent="0.25">
      <c r="A4" s="8" t="s">
        <v>23</v>
      </c>
      <c r="B4" s="8"/>
      <c r="C4" s="8"/>
      <c r="D4" s="1" t="s">
        <v>0</v>
      </c>
      <c r="E4" s="1" t="s">
        <v>1</v>
      </c>
      <c r="F4" s="1" t="s">
        <v>2</v>
      </c>
      <c r="G4" s="1" t="s">
        <v>3</v>
      </c>
      <c r="H4" s="1" t="s">
        <v>4</v>
      </c>
      <c r="I4" s="1" t="s">
        <v>0</v>
      </c>
      <c r="J4" s="1" t="s">
        <v>1</v>
      </c>
      <c r="K4" s="1" t="s">
        <v>2</v>
      </c>
      <c r="L4" s="1" t="s">
        <v>3</v>
      </c>
      <c r="M4" s="1" t="s">
        <v>4</v>
      </c>
      <c r="N4" s="1" t="s">
        <v>0</v>
      </c>
      <c r="O4" s="1" t="s">
        <v>1</v>
      </c>
      <c r="P4" s="1" t="s">
        <v>2</v>
      </c>
      <c r="Q4" s="1" t="s">
        <v>3</v>
      </c>
      <c r="R4" s="1" t="s">
        <v>4</v>
      </c>
    </row>
    <row r="5" spans="1:18" x14ac:dyDescent="0.25">
      <c r="A5" s="9" t="s">
        <v>5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x14ac:dyDescent="0.25">
      <c r="A6" s="2"/>
      <c r="B6" s="2" t="s">
        <v>24</v>
      </c>
      <c r="C6" s="2" t="s">
        <v>25</v>
      </c>
      <c r="D6" s="2">
        <v>30</v>
      </c>
      <c r="E6" s="2">
        <v>194.4</v>
      </c>
      <c r="F6" s="2">
        <v>4.1399999999999997</v>
      </c>
      <c r="G6" s="2">
        <v>18.39</v>
      </c>
      <c r="H6" s="2">
        <v>3.06</v>
      </c>
      <c r="I6" s="2">
        <v>30</v>
      </c>
      <c r="J6" s="2">
        <v>194.4</v>
      </c>
      <c r="K6" s="2">
        <v>4.1399999999999997</v>
      </c>
      <c r="L6" s="2">
        <v>18.39</v>
      </c>
      <c r="M6" s="2">
        <v>3.06</v>
      </c>
      <c r="N6" s="2">
        <v>30</v>
      </c>
      <c r="O6" s="2">
        <v>194.4</v>
      </c>
      <c r="P6" s="2">
        <v>4.1399999999999997</v>
      </c>
      <c r="Q6" s="2">
        <v>18.39</v>
      </c>
      <c r="R6" s="2">
        <v>3.06</v>
      </c>
    </row>
    <row r="7" spans="1:18" ht="20.25" customHeight="1" x14ac:dyDescent="0.25">
      <c r="A7" s="3"/>
      <c r="B7" s="2" t="s">
        <v>6</v>
      </c>
      <c r="C7" s="2"/>
      <c r="D7" s="2">
        <v>20</v>
      </c>
      <c r="E7" s="2">
        <v>39.19</v>
      </c>
      <c r="F7" s="2">
        <v>0.61</v>
      </c>
      <c r="G7" s="2">
        <v>1.97</v>
      </c>
      <c r="H7" s="2">
        <v>4.6500000000000004</v>
      </c>
      <c r="I7" s="2">
        <v>20</v>
      </c>
      <c r="J7" s="2">
        <v>39.19</v>
      </c>
      <c r="K7" s="2">
        <v>0.61</v>
      </c>
      <c r="L7" s="2">
        <v>1.97</v>
      </c>
      <c r="M7" s="2">
        <v>4.6500000000000004</v>
      </c>
      <c r="N7" s="2">
        <v>20</v>
      </c>
      <c r="O7" s="2">
        <v>39.19</v>
      </c>
      <c r="P7" s="2">
        <v>0.61</v>
      </c>
      <c r="Q7" s="2">
        <v>1.97</v>
      </c>
      <c r="R7" s="2">
        <v>4.6500000000000004</v>
      </c>
    </row>
    <row r="8" spans="1:18" ht="33.75" customHeight="1" x14ac:dyDescent="0.25">
      <c r="A8" s="4" t="s">
        <v>7</v>
      </c>
      <c r="B8" s="2" t="s">
        <v>8</v>
      </c>
      <c r="C8" s="2"/>
      <c r="D8" s="2" t="s">
        <v>9</v>
      </c>
      <c r="E8" s="2">
        <v>34</v>
      </c>
      <c r="F8" s="2">
        <v>1.3</v>
      </c>
      <c r="G8" s="2">
        <v>0.1</v>
      </c>
      <c r="H8" s="2">
        <v>8.4</v>
      </c>
      <c r="I8" s="2" t="s">
        <v>9</v>
      </c>
      <c r="J8" s="2">
        <v>34</v>
      </c>
      <c r="K8" s="2">
        <v>1.3</v>
      </c>
      <c r="L8" s="2">
        <v>0.1</v>
      </c>
      <c r="M8" s="2">
        <v>8.4</v>
      </c>
      <c r="N8" s="2" t="s">
        <v>9</v>
      </c>
      <c r="O8" s="2">
        <v>34</v>
      </c>
      <c r="P8" s="2">
        <v>1.3</v>
      </c>
      <c r="Q8" s="2">
        <v>0.1</v>
      </c>
      <c r="R8" s="2">
        <v>8.4</v>
      </c>
    </row>
    <row r="9" spans="1:18" x14ac:dyDescent="0.25">
      <c r="A9" s="10" t="s">
        <v>10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</row>
    <row r="10" spans="1:18" x14ac:dyDescent="0.25">
      <c r="A10" s="2" t="s">
        <v>26</v>
      </c>
      <c r="B10" s="2" t="s">
        <v>27</v>
      </c>
      <c r="C10" s="2"/>
      <c r="D10" s="5" t="s">
        <v>9</v>
      </c>
      <c r="E10" s="5" t="s">
        <v>28</v>
      </c>
      <c r="F10" s="5" t="s">
        <v>29</v>
      </c>
      <c r="G10" s="5" t="s">
        <v>30</v>
      </c>
      <c r="H10" s="5" t="s">
        <v>31</v>
      </c>
      <c r="I10" s="5">
        <v>120</v>
      </c>
      <c r="J10" s="5">
        <v>66.81</v>
      </c>
      <c r="K10" s="5">
        <v>0.79</v>
      </c>
      <c r="L10" s="5">
        <v>6.09</v>
      </c>
      <c r="M10" s="5">
        <v>2.2799999999999998</v>
      </c>
      <c r="N10" s="5">
        <v>120</v>
      </c>
      <c r="O10" s="5">
        <v>66.81</v>
      </c>
      <c r="P10" s="5">
        <v>0.79</v>
      </c>
      <c r="Q10" s="5">
        <v>6.09</v>
      </c>
      <c r="R10" s="5">
        <v>2.2799999999999998</v>
      </c>
    </row>
    <row r="11" spans="1:18" x14ac:dyDescent="0.25">
      <c r="A11" s="3" t="s">
        <v>32</v>
      </c>
      <c r="B11" s="2" t="s">
        <v>33</v>
      </c>
      <c r="C11" s="2" t="s">
        <v>34</v>
      </c>
      <c r="D11" s="2">
        <v>250</v>
      </c>
      <c r="E11" s="2">
        <v>108.26</v>
      </c>
      <c r="F11" s="2">
        <v>2.23</v>
      </c>
      <c r="G11" s="2">
        <v>3.48</v>
      </c>
      <c r="H11" s="2">
        <v>16.53</v>
      </c>
      <c r="I11" s="2">
        <v>250</v>
      </c>
      <c r="J11" s="2">
        <v>108.26</v>
      </c>
      <c r="K11" s="2">
        <v>2.23</v>
      </c>
      <c r="L11" s="2">
        <v>3.48</v>
      </c>
      <c r="M11" s="2">
        <v>16.53</v>
      </c>
      <c r="N11" s="2">
        <v>300</v>
      </c>
      <c r="O11" s="2">
        <v>129.88</v>
      </c>
      <c r="P11" s="2">
        <v>2.67</v>
      </c>
      <c r="Q11" s="2">
        <v>4.17</v>
      </c>
      <c r="R11" s="2">
        <v>19.84</v>
      </c>
    </row>
    <row r="12" spans="1:18" ht="30" x14ac:dyDescent="0.25">
      <c r="A12" s="3" t="s">
        <v>36</v>
      </c>
      <c r="B12" s="2" t="s">
        <v>35</v>
      </c>
      <c r="C12" s="2" t="s">
        <v>37</v>
      </c>
      <c r="D12" s="2">
        <v>150</v>
      </c>
      <c r="E12" s="2">
        <v>305.06</v>
      </c>
      <c r="F12" s="2">
        <v>17.32</v>
      </c>
      <c r="G12" s="2">
        <v>16.16</v>
      </c>
      <c r="H12" s="2">
        <v>22.67</v>
      </c>
      <c r="I12" s="2">
        <v>200</v>
      </c>
      <c r="J12" s="2">
        <v>422</v>
      </c>
      <c r="K12" s="2">
        <v>24.3</v>
      </c>
      <c r="L12" s="2">
        <v>22.78</v>
      </c>
      <c r="M12" s="2">
        <v>30.27</v>
      </c>
      <c r="N12" s="2">
        <v>250</v>
      </c>
      <c r="O12" s="2">
        <v>516.63</v>
      </c>
      <c r="P12" s="2">
        <v>29.49</v>
      </c>
      <c r="Q12" s="2">
        <v>27.56</v>
      </c>
      <c r="R12" s="2">
        <v>37.799999999999997</v>
      </c>
    </row>
    <row r="13" spans="1:18" ht="33.75" x14ac:dyDescent="0.25">
      <c r="A13" s="4" t="s">
        <v>38</v>
      </c>
      <c r="B13" s="2" t="s">
        <v>39</v>
      </c>
      <c r="C13" s="2"/>
      <c r="D13" s="2" t="s">
        <v>40</v>
      </c>
      <c r="E13" s="2" t="s">
        <v>41</v>
      </c>
      <c r="F13" s="2" t="s">
        <v>42</v>
      </c>
      <c r="G13" s="2" t="s">
        <v>43</v>
      </c>
      <c r="H13" s="2" t="s">
        <v>44</v>
      </c>
      <c r="I13" s="2" t="s">
        <v>40</v>
      </c>
      <c r="J13" s="2" t="s">
        <v>41</v>
      </c>
      <c r="K13" s="2" t="s">
        <v>42</v>
      </c>
      <c r="L13" s="2" t="s">
        <v>43</v>
      </c>
      <c r="M13" s="2" t="s">
        <v>44</v>
      </c>
      <c r="N13" s="2" t="s">
        <v>40</v>
      </c>
      <c r="O13" s="2" t="s">
        <v>41</v>
      </c>
      <c r="P13" s="2" t="s">
        <v>42</v>
      </c>
      <c r="Q13" s="2" t="s">
        <v>43</v>
      </c>
      <c r="R13" s="2" t="s">
        <v>44</v>
      </c>
    </row>
    <row r="14" spans="1:18" x14ac:dyDescent="0.25">
      <c r="A14" s="4" t="s">
        <v>7</v>
      </c>
      <c r="B14" s="2" t="s">
        <v>11</v>
      </c>
      <c r="C14" s="2"/>
      <c r="D14" s="2">
        <v>100</v>
      </c>
      <c r="E14" s="2">
        <v>45</v>
      </c>
      <c r="F14" s="2">
        <v>0.4</v>
      </c>
      <c r="G14" s="2">
        <v>0.4</v>
      </c>
      <c r="H14" s="2">
        <v>10.4</v>
      </c>
      <c r="I14" s="2">
        <v>100</v>
      </c>
      <c r="J14" s="2">
        <v>45</v>
      </c>
      <c r="K14" s="2">
        <v>0.4</v>
      </c>
      <c r="L14" s="2">
        <v>0.4</v>
      </c>
      <c r="M14" s="2">
        <v>10.4</v>
      </c>
      <c r="N14" s="2">
        <v>100</v>
      </c>
      <c r="O14" s="2">
        <v>45</v>
      </c>
      <c r="P14" s="2">
        <v>0.4</v>
      </c>
      <c r="Q14" s="2">
        <v>0.4</v>
      </c>
      <c r="R14" s="2">
        <v>10.4</v>
      </c>
    </row>
    <row r="15" spans="1:18" x14ac:dyDescent="0.25">
      <c r="A15" s="2"/>
      <c r="B15" s="2" t="s">
        <v>12</v>
      </c>
      <c r="C15" s="2" t="s">
        <v>13</v>
      </c>
      <c r="D15" s="2">
        <v>30</v>
      </c>
      <c r="E15" s="2">
        <v>67.2</v>
      </c>
      <c r="F15" s="2">
        <v>2.2200000000000002</v>
      </c>
      <c r="G15" s="2">
        <v>0.36</v>
      </c>
      <c r="H15" s="2">
        <v>13.5</v>
      </c>
      <c r="I15" s="2">
        <v>30</v>
      </c>
      <c r="J15" s="2">
        <v>67.2</v>
      </c>
      <c r="K15" s="2">
        <v>2.2200000000000002</v>
      </c>
      <c r="L15" s="2">
        <v>0.36</v>
      </c>
      <c r="M15" s="2">
        <v>13.5</v>
      </c>
      <c r="N15" s="2">
        <v>30</v>
      </c>
      <c r="O15" s="2">
        <v>67.2</v>
      </c>
      <c r="P15" s="2">
        <v>2.2200000000000002</v>
      </c>
      <c r="Q15" s="2">
        <v>0.36</v>
      </c>
      <c r="R15" s="2">
        <v>13.5</v>
      </c>
    </row>
    <row r="16" spans="1:18" x14ac:dyDescent="0.25">
      <c r="A16" s="9" t="s">
        <v>14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 ht="45" x14ac:dyDescent="0.25">
      <c r="A17" s="4" t="s">
        <v>15</v>
      </c>
      <c r="B17" s="2" t="s">
        <v>16</v>
      </c>
      <c r="C17" s="2"/>
      <c r="D17" s="2">
        <v>100</v>
      </c>
      <c r="E17" s="2">
        <v>84.29</v>
      </c>
      <c r="F17" s="2">
        <v>1.26</v>
      </c>
      <c r="G17" s="2">
        <v>5.16</v>
      </c>
      <c r="H17" s="2">
        <v>8.5299999999999994</v>
      </c>
      <c r="I17" s="2">
        <v>120</v>
      </c>
      <c r="J17" s="2">
        <v>92.51</v>
      </c>
      <c r="K17" s="2">
        <v>1.52</v>
      </c>
      <c r="L17" s="2">
        <v>5.2</v>
      </c>
      <c r="M17" s="2">
        <v>10.34</v>
      </c>
      <c r="N17" s="2">
        <v>120</v>
      </c>
      <c r="O17" s="2">
        <v>92.51</v>
      </c>
      <c r="P17" s="2">
        <v>1.52</v>
      </c>
      <c r="Q17" s="2">
        <v>5.2</v>
      </c>
      <c r="R17" s="2">
        <v>10.34</v>
      </c>
    </row>
    <row r="18" spans="1:18" x14ac:dyDescent="0.25">
      <c r="A18" s="3"/>
      <c r="B18" s="2" t="s">
        <v>17</v>
      </c>
      <c r="C18" s="2" t="s">
        <v>18</v>
      </c>
      <c r="D18" s="2">
        <v>200</v>
      </c>
      <c r="E18" s="2">
        <v>104</v>
      </c>
      <c r="F18" s="2">
        <v>5.64</v>
      </c>
      <c r="G18" s="2">
        <v>5</v>
      </c>
      <c r="H18" s="2">
        <v>9.4600000000000009</v>
      </c>
      <c r="I18" s="2">
        <v>200</v>
      </c>
      <c r="J18" s="2">
        <v>104</v>
      </c>
      <c r="K18" s="2">
        <v>5.64</v>
      </c>
      <c r="L18" s="2">
        <v>5</v>
      </c>
      <c r="M18" s="2">
        <v>9.4600000000000009</v>
      </c>
      <c r="N18" s="2">
        <v>200</v>
      </c>
      <c r="O18" s="2">
        <v>104</v>
      </c>
      <c r="P18" s="2">
        <v>5.64</v>
      </c>
      <c r="Q18" s="2">
        <v>5</v>
      </c>
      <c r="R18" s="2">
        <v>9.4600000000000009</v>
      </c>
    </row>
    <row r="19" spans="1:18" ht="30" x14ac:dyDescent="0.25">
      <c r="A19" s="2"/>
      <c r="B19" s="2" t="s">
        <v>19</v>
      </c>
      <c r="C19" s="2" t="s">
        <v>20</v>
      </c>
      <c r="D19" s="2">
        <v>60</v>
      </c>
      <c r="E19" s="2">
        <v>135.59399999999999</v>
      </c>
      <c r="F19" s="2">
        <v>4.3150000000000004</v>
      </c>
      <c r="G19" s="2">
        <v>1.3580000000000001</v>
      </c>
      <c r="H19" s="2">
        <v>26.045999999999999</v>
      </c>
      <c r="I19" s="2">
        <v>80</v>
      </c>
      <c r="J19" s="2">
        <v>216.947</v>
      </c>
      <c r="K19" s="2">
        <v>6.9029999999999996</v>
      </c>
      <c r="L19" s="2">
        <v>2.1709999999999998</v>
      </c>
      <c r="M19" s="2">
        <v>41.673999999999999</v>
      </c>
      <c r="N19" s="2">
        <v>80</v>
      </c>
      <c r="O19" s="2">
        <v>216.947</v>
      </c>
      <c r="P19" s="2">
        <v>6.9029999999999996</v>
      </c>
      <c r="Q19" s="2">
        <v>2.1709999999999998</v>
      </c>
      <c r="R19" s="2">
        <v>41.673999999999999</v>
      </c>
    </row>
    <row r="20" spans="1:18" x14ac:dyDescent="0.25">
      <c r="A20" s="13" t="s">
        <v>21</v>
      </c>
      <c r="B20" s="13"/>
      <c r="C20" s="13"/>
      <c r="D20" s="1">
        <f>D19+D18+D17+D15+D14+D13+D12+D11+D10+D8+D7+D6</f>
        <v>1340</v>
      </c>
      <c r="E20" s="1">
        <f>E19+E18+E17+E15+E14+E13+E12+E11+E10+E8+E7+E6</f>
        <v>1265.8540000000003</v>
      </c>
      <c r="F20" s="1">
        <f>F19+F18+F17+F15+F14+F13+F12+F11+F10+F8+F7+F6</f>
        <v>40.905000000000001</v>
      </c>
      <c r="G20" s="1">
        <f>G19+G18+G17+G15+G14+G12+G11+G10+G8+G7+G6</f>
        <v>58.458000000000006</v>
      </c>
      <c r="H20" s="1">
        <f>H19+H18+H17+H15+H14+H13+H12+H11+H10+H8+H7+H6</f>
        <v>145.77600000000001</v>
      </c>
      <c r="I20" s="1">
        <f>I19+I18+I17+I15+I14+I13+I12+I11+I10+I8+I7+I6</f>
        <v>1450</v>
      </c>
      <c r="J20" s="1">
        <f>J19+J18+J17+J15+J14+J13+J12+J11+J10+J8+J7+J6</f>
        <v>1474.317</v>
      </c>
      <c r="K20" s="1">
        <f>K19+K18+K17+K15+K14+K13+K12+K11+K10+K8+K7+K6</f>
        <v>50.852999999999994</v>
      </c>
      <c r="L20" s="1">
        <f>L19+L18+L17+L15+L14+L12+L11+L10+L8+L7+L6</f>
        <v>65.941000000000003</v>
      </c>
      <c r="M20" s="1">
        <f>M19+M18+M17+M15+M14+M13+M12+M11+M10+M8+M7+M6</f>
        <v>171.16400000000004</v>
      </c>
      <c r="N20" s="1">
        <f>N19+N18+N17+N15+N14+N13+N12+N11+N10+N8+N7+N6</f>
        <v>1550</v>
      </c>
      <c r="O20" s="1">
        <f>O19+O18+O17+O15+O14+O13+O12+O11+O10+O8+O7+O6</f>
        <v>1590.567</v>
      </c>
      <c r="P20" s="1">
        <f>P19+P18+P17+P15+P14+P13+P12+P11+P10+P8+P7+P6</f>
        <v>56.482999999999997</v>
      </c>
      <c r="Q20" s="1">
        <f>Q19+Q18+Q17+Q15+Q14+Q12+Q11+Q10+Q8+Q7+Q6</f>
        <v>71.411000000000001</v>
      </c>
      <c r="R20" s="1">
        <f>R19+R18+R17+R15+R14+R13+R12+R11+R10+R8+R7+R6</f>
        <v>182.00400000000002</v>
      </c>
    </row>
    <row r="21" spans="1:18" x14ac:dyDescent="0.25">
      <c r="A21" s="8" t="s">
        <v>22</v>
      </c>
      <c r="B21" s="8"/>
      <c r="C21" s="8"/>
      <c r="D21" s="1">
        <v>1340</v>
      </c>
      <c r="E21" s="1">
        <v>1265.854</v>
      </c>
      <c r="F21" s="1">
        <v>40.905000000000001</v>
      </c>
      <c r="G21" s="1">
        <v>58.457999999999998</v>
      </c>
      <c r="H21" s="1">
        <v>145.77600000000001</v>
      </c>
      <c r="I21" s="1">
        <v>1450</v>
      </c>
      <c r="J21" s="1">
        <v>1474.317</v>
      </c>
      <c r="K21" s="1">
        <v>50.853000000000002</v>
      </c>
      <c r="L21" s="1">
        <v>65.941000000000003</v>
      </c>
      <c r="M21" s="1">
        <v>171.16399999999999</v>
      </c>
      <c r="N21" s="1">
        <v>1550</v>
      </c>
      <c r="O21" s="1">
        <v>1590.567</v>
      </c>
      <c r="P21" s="1">
        <v>56.482999999999997</v>
      </c>
      <c r="Q21" s="1">
        <v>71.411000000000001</v>
      </c>
      <c r="R21" s="1">
        <v>182.00399999999999</v>
      </c>
    </row>
  </sheetData>
  <mergeCells count="6">
    <mergeCell ref="A21:C21"/>
    <mergeCell ref="A4:C4"/>
    <mergeCell ref="A5:R5"/>
    <mergeCell ref="A9:R9"/>
    <mergeCell ref="A16:R16"/>
    <mergeCell ref="A20:C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10274-F2B7-49F8-807A-D7F769859AAD}">
  <dimension ref="A4:R22"/>
  <sheetViews>
    <sheetView workbookViewId="0">
      <selection activeCell="A4" sqref="A4:R22"/>
    </sheetView>
  </sheetViews>
  <sheetFormatPr defaultRowHeight="15" x14ac:dyDescent="0.25"/>
  <cols>
    <col min="1" max="1" width="11.140625" customWidth="1"/>
    <col min="2" max="2" width="32" customWidth="1"/>
  </cols>
  <sheetData>
    <row r="4" spans="1:18" ht="45" x14ac:dyDescent="0.25">
      <c r="A4" s="8" t="s">
        <v>45</v>
      </c>
      <c r="B4" s="8"/>
      <c r="C4" s="8"/>
      <c r="D4" s="1" t="s">
        <v>0</v>
      </c>
      <c r="E4" s="1" t="s">
        <v>1</v>
      </c>
      <c r="F4" s="1" t="s">
        <v>2</v>
      </c>
      <c r="G4" s="1" t="s">
        <v>3</v>
      </c>
      <c r="H4" s="1" t="s">
        <v>4</v>
      </c>
      <c r="I4" s="1" t="s">
        <v>0</v>
      </c>
      <c r="J4" s="1" t="s">
        <v>1</v>
      </c>
      <c r="K4" s="1" t="s">
        <v>2</v>
      </c>
      <c r="L4" s="1" t="s">
        <v>3</v>
      </c>
      <c r="M4" s="1" t="s">
        <v>4</v>
      </c>
      <c r="N4" s="1" t="s">
        <v>0</v>
      </c>
      <c r="O4" s="1" t="s">
        <v>1</v>
      </c>
      <c r="P4" s="1" t="s">
        <v>2</v>
      </c>
      <c r="Q4" s="1" t="s">
        <v>3</v>
      </c>
      <c r="R4" s="1" t="s">
        <v>4</v>
      </c>
    </row>
    <row r="5" spans="1:18" x14ac:dyDescent="0.25">
      <c r="A5" s="9" t="s">
        <v>5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ht="30" x14ac:dyDescent="0.25">
      <c r="A6" s="4" t="s">
        <v>7</v>
      </c>
      <c r="B6" s="2" t="s">
        <v>8</v>
      </c>
      <c r="C6" s="2"/>
      <c r="D6" s="2" t="s">
        <v>9</v>
      </c>
      <c r="E6" s="2">
        <v>34</v>
      </c>
      <c r="F6" s="2">
        <v>1.3</v>
      </c>
      <c r="G6" s="2">
        <v>0.1</v>
      </c>
      <c r="H6" s="2">
        <v>8.4</v>
      </c>
      <c r="I6" s="2" t="s">
        <v>9</v>
      </c>
      <c r="J6" s="2">
        <v>34</v>
      </c>
      <c r="K6" s="2">
        <v>1.3</v>
      </c>
      <c r="L6" s="2">
        <v>0.1</v>
      </c>
      <c r="M6" s="2">
        <v>8.4</v>
      </c>
      <c r="N6" s="2" t="s">
        <v>9</v>
      </c>
      <c r="O6" s="2">
        <v>34</v>
      </c>
      <c r="P6" s="2">
        <v>1.3</v>
      </c>
      <c r="Q6" s="2">
        <v>0.1</v>
      </c>
      <c r="R6" s="2">
        <v>8.4</v>
      </c>
    </row>
    <row r="7" spans="1:18" x14ac:dyDescent="0.25">
      <c r="A7" s="2"/>
      <c r="B7" s="2" t="s">
        <v>46</v>
      </c>
      <c r="C7" s="2"/>
      <c r="D7" s="2">
        <v>25</v>
      </c>
      <c r="E7" s="2">
        <v>58.5</v>
      </c>
      <c r="F7" s="2">
        <v>1.3</v>
      </c>
      <c r="G7" s="2"/>
      <c r="H7" s="2">
        <v>14.55</v>
      </c>
      <c r="I7" s="2">
        <v>25</v>
      </c>
      <c r="J7" s="2">
        <v>58.5</v>
      </c>
      <c r="K7" s="2">
        <v>1.3</v>
      </c>
      <c r="L7" s="2"/>
      <c r="M7" s="2">
        <v>14.55</v>
      </c>
      <c r="N7" s="2">
        <v>25</v>
      </c>
      <c r="O7" s="2">
        <v>58.5</v>
      </c>
      <c r="P7" s="2">
        <v>1.3</v>
      </c>
      <c r="Q7" s="2"/>
      <c r="R7" s="2">
        <v>14.55</v>
      </c>
    </row>
    <row r="8" spans="1:18" x14ac:dyDescent="0.25">
      <c r="A8" s="10" t="s">
        <v>10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/>
    </row>
    <row r="9" spans="1:18" ht="45" x14ac:dyDescent="0.25">
      <c r="A9" s="4" t="s">
        <v>47</v>
      </c>
      <c r="B9" s="2" t="s">
        <v>173</v>
      </c>
      <c r="C9" s="2"/>
      <c r="D9" s="2">
        <v>100</v>
      </c>
      <c r="E9" s="2">
        <v>101.08</v>
      </c>
      <c r="F9" s="2">
        <v>0.97</v>
      </c>
      <c r="G9" s="2">
        <v>8.57</v>
      </c>
      <c r="H9" s="2">
        <v>4.97</v>
      </c>
      <c r="I9" s="2">
        <v>120</v>
      </c>
      <c r="J9" s="2">
        <v>121.02</v>
      </c>
      <c r="K9" s="2">
        <v>1.18</v>
      </c>
      <c r="L9" s="2">
        <v>10.23</v>
      </c>
      <c r="M9" s="2">
        <v>6</v>
      </c>
      <c r="N9" s="2">
        <v>120</v>
      </c>
      <c r="O9" s="2">
        <v>121.02</v>
      </c>
      <c r="P9" s="2">
        <v>1.18</v>
      </c>
      <c r="Q9" s="2">
        <v>10.23</v>
      </c>
      <c r="R9" s="2">
        <v>6</v>
      </c>
    </row>
    <row r="10" spans="1:18" ht="30" x14ac:dyDescent="0.25">
      <c r="A10" s="2" t="s">
        <v>48</v>
      </c>
      <c r="B10" s="2" t="s">
        <v>49</v>
      </c>
      <c r="C10" s="2"/>
      <c r="D10" s="2" t="s">
        <v>50</v>
      </c>
      <c r="E10" s="2" t="s">
        <v>51</v>
      </c>
      <c r="F10" s="2" t="s">
        <v>52</v>
      </c>
      <c r="G10" s="2" t="s">
        <v>53</v>
      </c>
      <c r="H10" s="2" t="s">
        <v>54</v>
      </c>
      <c r="I10" s="2" t="s">
        <v>50</v>
      </c>
      <c r="J10" s="2" t="s">
        <v>51</v>
      </c>
      <c r="K10" s="2" t="s">
        <v>52</v>
      </c>
      <c r="L10" s="2" t="s">
        <v>53</v>
      </c>
      <c r="M10" s="2" t="s">
        <v>54</v>
      </c>
      <c r="N10" s="2" t="s">
        <v>55</v>
      </c>
      <c r="O10" s="2" t="s">
        <v>56</v>
      </c>
      <c r="P10" s="2" t="s">
        <v>57</v>
      </c>
      <c r="Q10" s="2" t="s">
        <v>58</v>
      </c>
      <c r="R10" s="2" t="s">
        <v>59</v>
      </c>
    </row>
    <row r="11" spans="1:18" ht="30" x14ac:dyDescent="0.25">
      <c r="A11" s="2" t="s">
        <v>60</v>
      </c>
      <c r="B11" s="2" t="s">
        <v>61</v>
      </c>
      <c r="C11" s="2" t="s">
        <v>62</v>
      </c>
      <c r="D11" s="2" t="s">
        <v>63</v>
      </c>
      <c r="E11" s="2" t="s">
        <v>64</v>
      </c>
      <c r="F11" s="2" t="s">
        <v>65</v>
      </c>
      <c r="G11" s="2" t="s">
        <v>66</v>
      </c>
      <c r="H11" s="2" t="s">
        <v>67</v>
      </c>
      <c r="I11" s="2" t="s">
        <v>68</v>
      </c>
      <c r="J11" s="2" t="s">
        <v>69</v>
      </c>
      <c r="K11" s="2" t="s">
        <v>70</v>
      </c>
      <c r="L11" s="2" t="s">
        <v>71</v>
      </c>
      <c r="M11" s="2" t="s">
        <v>72</v>
      </c>
      <c r="N11" s="2" t="s">
        <v>68</v>
      </c>
      <c r="O11" s="2" t="s">
        <v>69</v>
      </c>
      <c r="P11" s="2" t="s">
        <v>70</v>
      </c>
      <c r="Q11" s="2" t="s">
        <v>71</v>
      </c>
      <c r="R11" s="2" t="s">
        <v>72</v>
      </c>
    </row>
    <row r="12" spans="1:18" ht="33.75" x14ac:dyDescent="0.25">
      <c r="A12" s="4" t="s">
        <v>73</v>
      </c>
      <c r="B12" s="2" t="s">
        <v>74</v>
      </c>
      <c r="C12" s="2" t="s">
        <v>75</v>
      </c>
      <c r="D12" s="2">
        <v>70</v>
      </c>
      <c r="E12" s="2">
        <v>103.65</v>
      </c>
      <c r="F12" s="2">
        <v>12.32</v>
      </c>
      <c r="G12" s="2">
        <v>4.97</v>
      </c>
      <c r="H12" s="2">
        <v>2.4700000000000002</v>
      </c>
      <c r="I12" s="2">
        <v>105</v>
      </c>
      <c r="J12" s="2">
        <v>162.15</v>
      </c>
      <c r="K12" s="2">
        <v>18.57</v>
      </c>
      <c r="L12" s="2">
        <v>7.84</v>
      </c>
      <c r="M12" s="2">
        <v>4.4800000000000004</v>
      </c>
      <c r="N12" s="2">
        <v>140</v>
      </c>
      <c r="O12" s="2">
        <v>210.5</v>
      </c>
      <c r="P12" s="2">
        <v>24.85</v>
      </c>
      <c r="Q12" s="2">
        <v>10.199999999999999</v>
      </c>
      <c r="R12" s="2">
        <v>4.92</v>
      </c>
    </row>
    <row r="13" spans="1:18" x14ac:dyDescent="0.25">
      <c r="A13" s="2"/>
      <c r="B13" s="2" t="s">
        <v>76</v>
      </c>
      <c r="C13" s="2" t="s">
        <v>77</v>
      </c>
      <c r="D13" s="2">
        <v>15</v>
      </c>
      <c r="E13" s="2">
        <v>54</v>
      </c>
      <c r="F13" s="2">
        <v>3.45</v>
      </c>
      <c r="G13" s="2">
        <v>4.3499999999999996</v>
      </c>
      <c r="H13" s="2" t="s">
        <v>78</v>
      </c>
      <c r="I13" s="2">
        <v>15</v>
      </c>
      <c r="J13" s="2">
        <v>54</v>
      </c>
      <c r="K13" s="2">
        <v>3.45</v>
      </c>
      <c r="L13" s="2">
        <v>4.3499999999999996</v>
      </c>
      <c r="M13" s="2" t="s">
        <v>78</v>
      </c>
      <c r="N13" s="2">
        <v>15</v>
      </c>
      <c r="O13" s="2">
        <v>54</v>
      </c>
      <c r="P13" s="2">
        <v>3.45</v>
      </c>
      <c r="Q13" s="2">
        <v>4.3499999999999996</v>
      </c>
      <c r="R13" s="2" t="s">
        <v>78</v>
      </c>
    </row>
    <row r="14" spans="1:18" x14ac:dyDescent="0.25">
      <c r="A14" s="4" t="s">
        <v>7</v>
      </c>
      <c r="B14" s="2" t="s">
        <v>11</v>
      </c>
      <c r="C14" s="2"/>
      <c r="D14" s="2">
        <v>100</v>
      </c>
      <c r="E14" s="2">
        <v>45</v>
      </c>
      <c r="F14" s="2">
        <v>0.4</v>
      </c>
      <c r="G14" s="2">
        <v>0.4</v>
      </c>
      <c r="H14" s="2">
        <v>10.4</v>
      </c>
      <c r="I14" s="2">
        <v>100</v>
      </c>
      <c r="J14" s="2">
        <v>45</v>
      </c>
      <c r="K14" s="2">
        <v>0.4</v>
      </c>
      <c r="L14" s="2">
        <v>0.4</v>
      </c>
      <c r="M14" s="2">
        <v>10.4</v>
      </c>
      <c r="N14" s="2">
        <v>100</v>
      </c>
      <c r="O14" s="2">
        <v>45</v>
      </c>
      <c r="P14" s="2">
        <v>0.4</v>
      </c>
      <c r="Q14" s="2">
        <v>0.4</v>
      </c>
      <c r="R14" s="2">
        <v>10.4</v>
      </c>
    </row>
    <row r="15" spans="1:18" x14ac:dyDescent="0.25">
      <c r="A15" s="2"/>
      <c r="B15" s="2" t="s">
        <v>12</v>
      </c>
      <c r="C15" s="2" t="s">
        <v>13</v>
      </c>
      <c r="D15" s="2">
        <v>30</v>
      </c>
      <c r="E15" s="2">
        <v>67.2</v>
      </c>
      <c r="F15" s="2">
        <v>2.2200000000000002</v>
      </c>
      <c r="G15" s="2">
        <v>0.36</v>
      </c>
      <c r="H15" s="2">
        <v>13.5</v>
      </c>
      <c r="I15" s="2">
        <v>30</v>
      </c>
      <c r="J15" s="2">
        <v>67.2</v>
      </c>
      <c r="K15" s="2">
        <v>2.2200000000000002</v>
      </c>
      <c r="L15" s="2">
        <v>0.36</v>
      </c>
      <c r="M15" s="2">
        <v>13.5</v>
      </c>
      <c r="N15" s="2">
        <v>30</v>
      </c>
      <c r="O15" s="2">
        <v>67.2</v>
      </c>
      <c r="P15" s="2">
        <v>2.2200000000000002</v>
      </c>
      <c r="Q15" s="2">
        <v>0.36</v>
      </c>
      <c r="R15" s="2">
        <v>13.5</v>
      </c>
    </row>
    <row r="16" spans="1:18" ht="25.5" x14ac:dyDescent="0.25">
      <c r="A16" s="3" t="s">
        <v>79</v>
      </c>
      <c r="B16" s="2" t="s">
        <v>80</v>
      </c>
      <c r="C16" s="2"/>
      <c r="D16" s="2">
        <v>200</v>
      </c>
      <c r="E16" s="2">
        <v>9.3800000000000008</v>
      </c>
      <c r="F16" s="2">
        <v>0.1</v>
      </c>
      <c r="G16" s="2" t="s">
        <v>78</v>
      </c>
      <c r="H16" s="2">
        <v>2.44</v>
      </c>
      <c r="I16" s="2">
        <v>200</v>
      </c>
      <c r="J16" s="2">
        <v>9.3800000000000008</v>
      </c>
      <c r="K16" s="2">
        <v>0.1</v>
      </c>
      <c r="L16" s="2" t="s">
        <v>78</v>
      </c>
      <c r="M16" s="2">
        <v>2.44</v>
      </c>
      <c r="N16" s="2">
        <v>200</v>
      </c>
      <c r="O16" s="2">
        <v>9.3800000000000008</v>
      </c>
      <c r="P16" s="2">
        <v>0.1</v>
      </c>
      <c r="Q16" s="2" t="s">
        <v>78</v>
      </c>
      <c r="R16" s="2">
        <v>2.44</v>
      </c>
    </row>
    <row r="17" spans="1:18" x14ac:dyDescent="0.25">
      <c r="A17" s="9" t="s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ht="22.5" x14ac:dyDescent="0.25">
      <c r="A18" s="4" t="s">
        <v>81</v>
      </c>
      <c r="B18" s="2" t="s">
        <v>82</v>
      </c>
      <c r="C18" s="2" t="s">
        <v>18</v>
      </c>
      <c r="D18" s="2">
        <v>100</v>
      </c>
      <c r="E18" s="2">
        <v>91.19</v>
      </c>
      <c r="F18" s="2">
        <v>1.37</v>
      </c>
      <c r="G18" s="2">
        <v>5.23</v>
      </c>
      <c r="H18" s="2">
        <v>9.4600000000000009</v>
      </c>
      <c r="I18" s="2">
        <v>120</v>
      </c>
      <c r="J18" s="2">
        <v>95.82</v>
      </c>
      <c r="K18" s="2">
        <v>1.51</v>
      </c>
      <c r="L18" s="2">
        <v>5.25</v>
      </c>
      <c r="M18" s="2">
        <v>10.44</v>
      </c>
      <c r="N18" s="2">
        <v>120</v>
      </c>
      <c r="O18" s="2">
        <v>95.82</v>
      </c>
      <c r="P18" s="2">
        <v>1.51</v>
      </c>
      <c r="Q18" s="2">
        <v>5.25</v>
      </c>
      <c r="R18" s="2">
        <v>10.44</v>
      </c>
    </row>
    <row r="19" spans="1:18" x14ac:dyDescent="0.25">
      <c r="A19" s="2"/>
      <c r="B19" s="2" t="s">
        <v>83</v>
      </c>
      <c r="C19" s="2" t="s">
        <v>62</v>
      </c>
      <c r="D19" s="2">
        <v>125</v>
      </c>
      <c r="E19" s="2">
        <v>63.75</v>
      </c>
      <c r="F19" s="2">
        <v>6.25</v>
      </c>
      <c r="G19" s="2">
        <v>1.875</v>
      </c>
      <c r="H19" s="2">
        <v>4.375</v>
      </c>
      <c r="I19" s="2">
        <v>125</v>
      </c>
      <c r="J19" s="2">
        <v>63.75</v>
      </c>
      <c r="K19" s="2">
        <v>6.25</v>
      </c>
      <c r="L19" s="2">
        <v>1.875</v>
      </c>
      <c r="M19" s="2">
        <v>4.375</v>
      </c>
      <c r="N19" s="2">
        <v>125</v>
      </c>
      <c r="O19" s="2">
        <v>63.75</v>
      </c>
      <c r="P19" s="2">
        <v>6.25</v>
      </c>
      <c r="Q19" s="2">
        <v>1.875</v>
      </c>
      <c r="R19" s="2">
        <v>4.375</v>
      </c>
    </row>
    <row r="20" spans="1:18" ht="30" x14ac:dyDescent="0.25">
      <c r="A20" s="2"/>
      <c r="B20" s="2" t="s">
        <v>19</v>
      </c>
      <c r="C20" s="2" t="s">
        <v>20</v>
      </c>
      <c r="D20" s="2">
        <v>60</v>
      </c>
      <c r="E20" s="2">
        <v>135.59399999999999</v>
      </c>
      <c r="F20" s="2">
        <v>4.3150000000000004</v>
      </c>
      <c r="G20" s="2">
        <v>1.3580000000000001</v>
      </c>
      <c r="H20" s="2">
        <v>26.045999999999999</v>
      </c>
      <c r="I20" s="2">
        <v>80</v>
      </c>
      <c r="J20" s="2">
        <v>216.947</v>
      </c>
      <c r="K20" s="2">
        <v>6.9029999999999996</v>
      </c>
      <c r="L20" s="2">
        <v>2.1709999999999998</v>
      </c>
      <c r="M20" s="2">
        <v>41.673999999999999</v>
      </c>
      <c r="N20" s="2">
        <v>80</v>
      </c>
      <c r="O20" s="2">
        <v>216.947</v>
      </c>
      <c r="P20" s="2">
        <v>6.9029999999999996</v>
      </c>
      <c r="Q20" s="2">
        <v>2.1709999999999998</v>
      </c>
      <c r="R20" s="2">
        <v>41.673999999999999</v>
      </c>
    </row>
    <row r="21" spans="1:18" x14ac:dyDescent="0.25">
      <c r="A21" s="13" t="s">
        <v>21</v>
      </c>
      <c r="B21" s="13"/>
      <c r="C21" s="13"/>
      <c r="D21" s="1">
        <f>D20+D19+D18+D16+D15+D14+D13+D12+D11+D10+D9+D7+D6</f>
        <v>1295</v>
      </c>
      <c r="E21" s="1">
        <f>E20+E19+E18+E16+E15+E14+E13+E12+E11+E10+E9+E7+E6</f>
        <v>1043.2040000000002</v>
      </c>
      <c r="F21" s="1">
        <f>F20+F19+F18+F16+F15+F14+F13+F12+F11+F10+F9+F7+F6</f>
        <v>43.594999999999999</v>
      </c>
      <c r="G21" s="1">
        <f>G20+G19+G18+G15+G14+G13+G12+G11+G10+G9+G6</f>
        <v>35.463000000000001</v>
      </c>
      <c r="H21" s="1">
        <f>H20+H19+H18+H16+H15+H14+H12+H11+H10+H9+H7+H6</f>
        <v>137.24100000000001</v>
      </c>
      <c r="I21" s="1">
        <f>I20+I19+I18+I16+I15+I14+I13+I12+I11+I10+I9+I7+I6</f>
        <v>1420</v>
      </c>
      <c r="J21" s="1">
        <f>J20+J19+J18+J16+J15+J14+J13+J12+J11+J10+J9+J7+J6</f>
        <v>1234.4769999999999</v>
      </c>
      <c r="K21" s="1">
        <f>K20+K19+K18+K16+K15+K14+K13+K12+K11+K10+K9+K7+K6</f>
        <v>53.432999999999986</v>
      </c>
      <c r="L21" s="1">
        <f>L20+L19+L18+L15+L14+L13+L12+L11+L10+L9+L6</f>
        <v>41.475999999999999</v>
      </c>
      <c r="M21" s="1">
        <f>M20+M19+M18+M16+M15+M14+M12+M11+M10+M9+M7+M6</f>
        <v>161.29900000000004</v>
      </c>
      <c r="N21" s="1">
        <f>N20+N19+N18+N16+N15+N14+N13+N12+N11+N10+N9+N7+N6</f>
        <v>1505</v>
      </c>
      <c r="O21" s="1">
        <f>O20+O19+O18+O16+O15+O14+O13+O12+O11+O10+O9+O7+O6</f>
        <v>1375.797</v>
      </c>
      <c r="P21" s="1">
        <f>P20+P19+P18+P16+P15+P14+P13+P12+P11+P10+P9+P7+P6</f>
        <v>65.612999999999985</v>
      </c>
      <c r="Q21" s="1">
        <f>Q20+Q19+Q18+Q15+Q14+Q13+Q12+Q11+Q10+Q9+Q6</f>
        <v>45.265999999999998</v>
      </c>
      <c r="R21" s="1">
        <f>R20+R19+R18+R16+R15+R14+R12+R11+R10+R9+R7+R6</f>
        <v>175.85900000000004</v>
      </c>
    </row>
    <row r="22" spans="1:18" x14ac:dyDescent="0.25">
      <c r="A22" s="8" t="s">
        <v>22</v>
      </c>
      <c r="B22" s="8"/>
      <c r="C22" s="8"/>
      <c r="D22" s="1">
        <v>1295</v>
      </c>
      <c r="E22" s="1">
        <v>1043.204</v>
      </c>
      <c r="F22" s="1">
        <v>43.594999999999999</v>
      </c>
      <c r="G22" s="1">
        <v>35.463000000000001</v>
      </c>
      <c r="H22" s="1">
        <v>137.24100000000001</v>
      </c>
      <c r="I22" s="1">
        <v>1420</v>
      </c>
      <c r="J22" s="1">
        <v>1234.4770000000001</v>
      </c>
      <c r="K22" s="1">
        <v>53.433</v>
      </c>
      <c r="L22" s="1">
        <v>41.475999999999999</v>
      </c>
      <c r="M22" s="1">
        <v>161.29900000000001</v>
      </c>
      <c r="N22" s="1">
        <v>1505</v>
      </c>
      <c r="O22" s="1">
        <v>1375.797</v>
      </c>
      <c r="P22" s="1">
        <v>65.613</v>
      </c>
      <c r="Q22" s="1">
        <v>45.265999999999998</v>
      </c>
      <c r="R22" s="1">
        <v>175.85900000000001</v>
      </c>
    </row>
  </sheetData>
  <mergeCells count="6">
    <mergeCell ref="A22:C22"/>
    <mergeCell ref="A4:C4"/>
    <mergeCell ref="A5:R5"/>
    <mergeCell ref="A8:R8"/>
    <mergeCell ref="A17:R17"/>
    <mergeCell ref="A21:C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826F7-2B5C-431A-93CE-79B264B2A82F}">
  <dimension ref="A4:R23"/>
  <sheetViews>
    <sheetView tabSelected="1" workbookViewId="0">
      <selection activeCell="A4" sqref="A4:R23"/>
    </sheetView>
  </sheetViews>
  <sheetFormatPr defaultRowHeight="15" x14ac:dyDescent="0.25"/>
  <cols>
    <col min="1" max="1" width="12" customWidth="1"/>
    <col min="2" max="2" width="31.28515625" customWidth="1"/>
  </cols>
  <sheetData>
    <row r="4" spans="1:18" ht="45" x14ac:dyDescent="0.25">
      <c r="A4" s="8" t="s">
        <v>84</v>
      </c>
      <c r="B4" s="8"/>
      <c r="C4" s="8"/>
      <c r="D4" s="1" t="s">
        <v>0</v>
      </c>
      <c r="E4" s="1" t="s">
        <v>1</v>
      </c>
      <c r="F4" s="1" t="s">
        <v>2</v>
      </c>
      <c r="G4" s="1" t="s">
        <v>3</v>
      </c>
      <c r="H4" s="1" t="s">
        <v>4</v>
      </c>
      <c r="I4" s="1" t="s">
        <v>0</v>
      </c>
      <c r="J4" s="1" t="s">
        <v>1</v>
      </c>
      <c r="K4" s="1" t="s">
        <v>2</v>
      </c>
      <c r="L4" s="1" t="s">
        <v>3</v>
      </c>
      <c r="M4" s="1" t="s">
        <v>4</v>
      </c>
      <c r="N4" s="1" t="s">
        <v>0</v>
      </c>
      <c r="O4" s="1" t="s">
        <v>1</v>
      </c>
      <c r="P4" s="1" t="s">
        <v>2</v>
      </c>
      <c r="Q4" s="1" t="s">
        <v>3</v>
      </c>
      <c r="R4" s="1" t="s">
        <v>4</v>
      </c>
    </row>
    <row r="5" spans="1:18" x14ac:dyDescent="0.25">
      <c r="A5" s="9" t="s">
        <v>5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ht="35.25" customHeight="1" x14ac:dyDescent="0.25">
      <c r="A6" s="4" t="s">
        <v>7</v>
      </c>
      <c r="B6" s="2" t="s">
        <v>8</v>
      </c>
      <c r="C6" s="2"/>
      <c r="D6" s="2" t="s">
        <v>9</v>
      </c>
      <c r="E6" s="2">
        <v>34</v>
      </c>
      <c r="F6" s="2">
        <v>1.3</v>
      </c>
      <c r="G6" s="2">
        <v>0.1</v>
      </c>
      <c r="H6" s="2">
        <v>8.4</v>
      </c>
      <c r="I6" s="2" t="s">
        <v>9</v>
      </c>
      <c r="J6" s="2">
        <v>34</v>
      </c>
      <c r="K6" s="2">
        <v>1.3</v>
      </c>
      <c r="L6" s="2">
        <v>0.1</v>
      </c>
      <c r="M6" s="2">
        <v>8.4</v>
      </c>
      <c r="N6" s="2" t="s">
        <v>9</v>
      </c>
      <c r="O6" s="2">
        <v>34</v>
      </c>
      <c r="P6" s="2">
        <v>1.3</v>
      </c>
      <c r="Q6" s="2">
        <v>0.1</v>
      </c>
      <c r="R6" s="2">
        <v>8.4</v>
      </c>
    </row>
    <row r="7" spans="1:18" x14ac:dyDescent="0.25">
      <c r="A7" s="3"/>
      <c r="B7" s="2" t="s">
        <v>6</v>
      </c>
      <c r="C7" s="2"/>
      <c r="D7" s="2">
        <v>20</v>
      </c>
      <c r="E7" s="2">
        <v>39.19</v>
      </c>
      <c r="F7" s="2">
        <v>0.61</v>
      </c>
      <c r="G7" s="2">
        <v>1.97</v>
      </c>
      <c r="H7" s="2">
        <v>4.6500000000000004</v>
      </c>
      <c r="I7" s="2">
        <v>20</v>
      </c>
      <c r="J7" s="2">
        <v>39.19</v>
      </c>
      <c r="K7" s="2">
        <v>0.61</v>
      </c>
      <c r="L7" s="2">
        <v>1.97</v>
      </c>
      <c r="M7" s="2">
        <v>4.6500000000000004</v>
      </c>
      <c r="N7" s="2">
        <v>20</v>
      </c>
      <c r="O7" s="2">
        <v>39.19</v>
      </c>
      <c r="P7" s="2">
        <v>0.61</v>
      </c>
      <c r="Q7" s="2">
        <v>1.97</v>
      </c>
      <c r="R7" s="2">
        <v>4.6500000000000004</v>
      </c>
    </row>
    <row r="8" spans="1:18" x14ac:dyDescent="0.25">
      <c r="A8" s="2"/>
      <c r="B8" s="2" t="s">
        <v>46</v>
      </c>
      <c r="C8" s="2"/>
      <c r="D8" s="2">
        <v>25</v>
      </c>
      <c r="E8" s="2">
        <v>58.5</v>
      </c>
      <c r="F8" s="2">
        <v>1.3</v>
      </c>
      <c r="G8" s="2"/>
      <c r="H8" s="2">
        <v>14.55</v>
      </c>
      <c r="I8" s="2">
        <v>25</v>
      </c>
      <c r="J8" s="2">
        <v>58.5</v>
      </c>
      <c r="K8" s="2">
        <v>1.3</v>
      </c>
      <c r="L8" s="2"/>
      <c r="M8" s="2">
        <v>14.55</v>
      </c>
      <c r="N8" s="2">
        <v>25</v>
      </c>
      <c r="O8" s="2">
        <v>58.5</v>
      </c>
      <c r="P8" s="2">
        <v>1.3</v>
      </c>
      <c r="Q8" s="2"/>
      <c r="R8" s="2">
        <v>14.55</v>
      </c>
    </row>
    <row r="9" spans="1:18" x14ac:dyDescent="0.25">
      <c r="A9" s="10" t="s">
        <v>10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</row>
    <row r="10" spans="1:18" ht="45" x14ac:dyDescent="0.25">
      <c r="A10" s="4" t="s">
        <v>15</v>
      </c>
      <c r="B10" s="2" t="s">
        <v>16</v>
      </c>
      <c r="C10" s="2"/>
      <c r="D10" s="2">
        <v>100</v>
      </c>
      <c r="E10" s="2">
        <v>84.29</v>
      </c>
      <c r="F10" s="2">
        <v>1.26</v>
      </c>
      <c r="G10" s="2">
        <v>5.16</v>
      </c>
      <c r="H10" s="2">
        <v>8.5299999999999994</v>
      </c>
      <c r="I10" s="2">
        <v>120</v>
      </c>
      <c r="J10" s="2">
        <v>92.51</v>
      </c>
      <c r="K10" s="2">
        <v>1.52</v>
      </c>
      <c r="L10" s="2">
        <v>5.2</v>
      </c>
      <c r="M10" s="2">
        <v>10.34</v>
      </c>
      <c r="N10" s="2">
        <v>120</v>
      </c>
      <c r="O10" s="2">
        <v>92.51</v>
      </c>
      <c r="P10" s="2">
        <v>1.52</v>
      </c>
      <c r="Q10" s="2">
        <v>5.2</v>
      </c>
      <c r="R10" s="2">
        <v>10.34</v>
      </c>
    </row>
    <row r="11" spans="1:18" ht="33.75" x14ac:dyDescent="0.25">
      <c r="A11" s="4" t="s">
        <v>85</v>
      </c>
      <c r="B11" s="2" t="s">
        <v>86</v>
      </c>
      <c r="C11" s="2" t="s">
        <v>87</v>
      </c>
      <c r="D11" s="2" t="s">
        <v>40</v>
      </c>
      <c r="E11" s="2">
        <v>105</v>
      </c>
      <c r="F11" s="2">
        <v>2.27</v>
      </c>
      <c r="G11" s="2">
        <v>3.22</v>
      </c>
      <c r="H11" s="2">
        <v>16.86</v>
      </c>
      <c r="I11" s="2" t="s">
        <v>50</v>
      </c>
      <c r="J11" s="2">
        <v>132</v>
      </c>
      <c r="K11" s="2">
        <v>2.84</v>
      </c>
      <c r="L11" s="2">
        <v>4.03</v>
      </c>
      <c r="M11" s="2">
        <v>21.07</v>
      </c>
      <c r="N11" s="2" t="s">
        <v>55</v>
      </c>
      <c r="O11" s="2">
        <v>158</v>
      </c>
      <c r="P11" s="2">
        <v>3.41</v>
      </c>
      <c r="Q11" s="2">
        <v>4.83</v>
      </c>
      <c r="R11" s="2">
        <v>25.28</v>
      </c>
    </row>
    <row r="12" spans="1:18" ht="30" x14ac:dyDescent="0.25">
      <c r="A12" s="3" t="s">
        <v>88</v>
      </c>
      <c r="B12" s="2" t="s">
        <v>89</v>
      </c>
      <c r="C12" s="2" t="s">
        <v>90</v>
      </c>
      <c r="D12" s="2">
        <v>120</v>
      </c>
      <c r="E12" s="2">
        <v>164.74</v>
      </c>
      <c r="F12" s="2">
        <v>4.62</v>
      </c>
      <c r="G12" s="2">
        <v>2.65</v>
      </c>
      <c r="H12" s="2">
        <v>30.05</v>
      </c>
      <c r="I12" s="2">
        <v>150</v>
      </c>
      <c r="J12" s="2">
        <v>207.1</v>
      </c>
      <c r="K12" s="2">
        <v>5.81</v>
      </c>
      <c r="L12" s="2">
        <v>3.35</v>
      </c>
      <c r="M12" s="2">
        <v>37.74</v>
      </c>
      <c r="N12" s="2">
        <v>150</v>
      </c>
      <c r="O12" s="2">
        <v>207.1</v>
      </c>
      <c r="P12" s="2">
        <v>5.81</v>
      </c>
      <c r="Q12" s="2">
        <v>3.35</v>
      </c>
      <c r="R12" s="2">
        <v>37.74</v>
      </c>
    </row>
    <row r="13" spans="1:18" x14ac:dyDescent="0.25">
      <c r="A13" s="2" t="s">
        <v>91</v>
      </c>
      <c r="B13" s="2" t="s">
        <v>92</v>
      </c>
      <c r="C13" s="2" t="s">
        <v>62</v>
      </c>
      <c r="D13" s="2" t="s">
        <v>93</v>
      </c>
      <c r="E13" s="2" t="s">
        <v>94</v>
      </c>
      <c r="F13" s="2" t="s">
        <v>95</v>
      </c>
      <c r="G13" s="2" t="s">
        <v>96</v>
      </c>
      <c r="H13" s="2" t="s">
        <v>97</v>
      </c>
      <c r="I13" s="2" t="s">
        <v>9</v>
      </c>
      <c r="J13" s="2" t="s">
        <v>98</v>
      </c>
      <c r="K13" s="2" t="s">
        <v>99</v>
      </c>
      <c r="L13" s="2" t="s">
        <v>100</v>
      </c>
      <c r="M13" s="2" t="s">
        <v>101</v>
      </c>
      <c r="N13" s="2" t="s">
        <v>63</v>
      </c>
      <c r="O13" s="2" t="s">
        <v>102</v>
      </c>
      <c r="P13" s="2" t="s">
        <v>103</v>
      </c>
      <c r="Q13" s="2" t="s">
        <v>104</v>
      </c>
      <c r="R13" s="2" t="s">
        <v>105</v>
      </c>
    </row>
    <row r="14" spans="1:18" x14ac:dyDescent="0.25">
      <c r="A14" s="4" t="s">
        <v>106</v>
      </c>
      <c r="B14" s="2" t="s">
        <v>107</v>
      </c>
      <c r="C14" s="2" t="s">
        <v>108</v>
      </c>
      <c r="D14" s="2" t="s">
        <v>109</v>
      </c>
      <c r="E14" s="2" t="s">
        <v>110</v>
      </c>
      <c r="F14" s="2" t="s">
        <v>111</v>
      </c>
      <c r="G14" s="2" t="s">
        <v>112</v>
      </c>
      <c r="H14" s="2" t="s">
        <v>113</v>
      </c>
      <c r="I14" s="2" t="s">
        <v>109</v>
      </c>
      <c r="J14" s="2" t="s">
        <v>110</v>
      </c>
      <c r="K14" s="2" t="s">
        <v>111</v>
      </c>
      <c r="L14" s="2" t="s">
        <v>112</v>
      </c>
      <c r="M14" s="2" t="s">
        <v>113</v>
      </c>
      <c r="N14" s="2" t="s">
        <v>109</v>
      </c>
      <c r="O14" s="2" t="s">
        <v>110</v>
      </c>
      <c r="P14" s="2" t="s">
        <v>111</v>
      </c>
      <c r="Q14" s="2" t="s">
        <v>112</v>
      </c>
      <c r="R14" s="2" t="s">
        <v>113</v>
      </c>
    </row>
    <row r="15" spans="1:18" ht="19.5" customHeight="1" x14ac:dyDescent="0.25">
      <c r="A15" s="4" t="s">
        <v>7</v>
      </c>
      <c r="B15" s="2" t="s">
        <v>11</v>
      </c>
      <c r="C15" s="2"/>
      <c r="D15" s="2">
        <v>100</v>
      </c>
      <c r="E15" s="2">
        <v>45</v>
      </c>
      <c r="F15" s="2">
        <v>0.4</v>
      </c>
      <c r="G15" s="2">
        <v>0.4</v>
      </c>
      <c r="H15" s="2">
        <v>10.4</v>
      </c>
      <c r="I15" s="2">
        <v>100</v>
      </c>
      <c r="J15" s="2">
        <v>45</v>
      </c>
      <c r="K15" s="2">
        <v>0.4</v>
      </c>
      <c r="L15" s="2">
        <v>0.4</v>
      </c>
      <c r="M15" s="2">
        <v>10.4</v>
      </c>
      <c r="N15" s="2">
        <v>100</v>
      </c>
      <c r="O15" s="2">
        <v>45</v>
      </c>
      <c r="P15" s="2">
        <v>0.4</v>
      </c>
      <c r="Q15" s="2">
        <v>0.4</v>
      </c>
      <c r="R15" s="2">
        <v>10.4</v>
      </c>
    </row>
    <row r="16" spans="1:18" ht="19.5" customHeight="1" x14ac:dyDescent="0.25">
      <c r="A16" s="2"/>
      <c r="B16" s="2" t="s">
        <v>12</v>
      </c>
      <c r="C16" s="2" t="s">
        <v>13</v>
      </c>
      <c r="D16" s="2">
        <v>30</v>
      </c>
      <c r="E16" s="2">
        <v>67.2</v>
      </c>
      <c r="F16" s="2">
        <v>2.2200000000000002</v>
      </c>
      <c r="G16" s="2">
        <v>0.36</v>
      </c>
      <c r="H16" s="2">
        <v>13.5</v>
      </c>
      <c r="I16" s="2">
        <v>30</v>
      </c>
      <c r="J16" s="2">
        <v>67.2</v>
      </c>
      <c r="K16" s="2">
        <v>2.2200000000000002</v>
      </c>
      <c r="L16" s="2">
        <v>0.36</v>
      </c>
      <c r="M16" s="2">
        <v>13.5</v>
      </c>
      <c r="N16" s="2">
        <v>30</v>
      </c>
      <c r="O16" s="2">
        <v>67.2</v>
      </c>
      <c r="P16" s="2">
        <v>2.2200000000000002</v>
      </c>
      <c r="Q16" s="2">
        <v>0.36</v>
      </c>
      <c r="R16" s="2">
        <v>13.5</v>
      </c>
    </row>
    <row r="17" spans="1:18" x14ac:dyDescent="0.25">
      <c r="A17" s="4" t="s">
        <v>114</v>
      </c>
      <c r="B17" s="2" t="s">
        <v>115</v>
      </c>
      <c r="C17" s="2"/>
      <c r="D17" s="2" t="s">
        <v>40</v>
      </c>
      <c r="E17" s="2" t="s">
        <v>116</v>
      </c>
      <c r="F17" s="2" t="s">
        <v>117</v>
      </c>
      <c r="G17" s="2" t="s">
        <v>118</v>
      </c>
      <c r="H17" s="2" t="s">
        <v>119</v>
      </c>
      <c r="I17" s="2" t="s">
        <v>40</v>
      </c>
      <c r="J17" s="2" t="s">
        <v>116</v>
      </c>
      <c r="K17" s="2" t="s">
        <v>117</v>
      </c>
      <c r="L17" s="2" t="s">
        <v>118</v>
      </c>
      <c r="M17" s="2" t="s">
        <v>119</v>
      </c>
      <c r="N17" s="2" t="s">
        <v>40</v>
      </c>
      <c r="O17" s="2" t="s">
        <v>116</v>
      </c>
      <c r="P17" s="2" t="s">
        <v>117</v>
      </c>
      <c r="Q17" s="2" t="s">
        <v>118</v>
      </c>
      <c r="R17" s="2" t="s">
        <v>119</v>
      </c>
    </row>
    <row r="18" spans="1:18" x14ac:dyDescent="0.25">
      <c r="A18" s="9" t="s">
        <v>14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ht="45" x14ac:dyDescent="0.25">
      <c r="A19" s="7" t="s">
        <v>122</v>
      </c>
      <c r="B19" s="2" t="s">
        <v>123</v>
      </c>
      <c r="C19" s="2"/>
      <c r="D19" s="2" t="s">
        <v>9</v>
      </c>
      <c r="E19" s="2">
        <v>94.66</v>
      </c>
      <c r="F19" s="2">
        <v>1.37</v>
      </c>
      <c r="G19" s="2">
        <v>5.25</v>
      </c>
      <c r="H19" s="2">
        <v>10.039999999999999</v>
      </c>
      <c r="I19" s="2">
        <v>120</v>
      </c>
      <c r="J19" s="2">
        <v>103.89</v>
      </c>
      <c r="K19" s="2">
        <v>1.62</v>
      </c>
      <c r="L19" s="2">
        <v>5.3</v>
      </c>
      <c r="M19" s="2">
        <v>11.9</v>
      </c>
      <c r="N19" s="2">
        <v>120</v>
      </c>
      <c r="O19" s="2">
        <v>69.959999999999994</v>
      </c>
      <c r="P19" s="2">
        <v>1.36</v>
      </c>
      <c r="Q19" s="2">
        <v>2.46</v>
      </c>
      <c r="R19" s="2">
        <v>12.04</v>
      </c>
    </row>
    <row r="20" spans="1:18" ht="30" x14ac:dyDescent="0.25">
      <c r="A20" s="6" t="s">
        <v>120</v>
      </c>
      <c r="B20" s="2" t="s">
        <v>121</v>
      </c>
      <c r="C20" s="2" t="s">
        <v>20</v>
      </c>
      <c r="D20" s="2">
        <v>100</v>
      </c>
      <c r="E20" s="2">
        <v>188.96100000000001</v>
      </c>
      <c r="F20" s="2">
        <v>14.831</v>
      </c>
      <c r="G20" s="2">
        <v>9.1679999999999993</v>
      </c>
      <c r="H20" s="2">
        <v>11.083</v>
      </c>
      <c r="I20" s="2">
        <v>120</v>
      </c>
      <c r="J20" s="2">
        <v>220.761</v>
      </c>
      <c r="K20" s="2">
        <v>18.170999999999999</v>
      </c>
      <c r="L20" s="2">
        <v>10.968</v>
      </c>
      <c r="M20" s="2">
        <v>11.483000000000001</v>
      </c>
      <c r="N20" s="2">
        <v>120</v>
      </c>
      <c r="O20" s="2">
        <v>220.761</v>
      </c>
      <c r="P20" s="2">
        <v>18.170999999999999</v>
      </c>
      <c r="Q20" s="2">
        <v>10.968</v>
      </c>
      <c r="R20" s="2">
        <v>11.483000000000001</v>
      </c>
    </row>
    <row r="21" spans="1:18" ht="45" x14ac:dyDescent="0.25">
      <c r="A21" s="2" t="s">
        <v>167</v>
      </c>
      <c r="B21" s="2" t="s">
        <v>168</v>
      </c>
      <c r="C21" s="2"/>
      <c r="D21" s="2">
        <v>200</v>
      </c>
      <c r="E21" s="2">
        <v>47.83</v>
      </c>
      <c r="F21" s="2">
        <v>0.39</v>
      </c>
      <c r="G21" s="2">
        <v>0.2</v>
      </c>
      <c r="H21" s="2">
        <v>11.86</v>
      </c>
      <c r="I21" s="2">
        <v>200</v>
      </c>
      <c r="J21" s="2">
        <v>47.83</v>
      </c>
      <c r="K21" s="2">
        <v>0.39</v>
      </c>
      <c r="L21" s="2">
        <v>0.2</v>
      </c>
      <c r="M21" s="2">
        <v>11.86</v>
      </c>
      <c r="N21" s="2">
        <v>200</v>
      </c>
      <c r="O21" s="2">
        <v>47.83</v>
      </c>
      <c r="P21" s="2">
        <v>0.39</v>
      </c>
      <c r="Q21" s="2">
        <v>0.2</v>
      </c>
      <c r="R21" s="2">
        <v>11.86</v>
      </c>
    </row>
    <row r="22" spans="1:18" x14ac:dyDescent="0.25">
      <c r="A22" s="13" t="s">
        <v>21</v>
      </c>
      <c r="B22" s="13"/>
      <c r="C22" s="13"/>
      <c r="D22" s="1">
        <f>D21+D19+D17+D16+D15+D14+D13+D12+D11+D10+D8+D7+D6+D20</f>
        <v>1405</v>
      </c>
      <c r="E22" s="1">
        <f>E21+E19+E17+E16+E15+E14+E13+E12+E11+E10+E8+E7+E6+E20</f>
        <v>1054.421</v>
      </c>
      <c r="F22" s="1">
        <f>F21+F19+F17+F16+F15+F14+F13+F12+F11+F10+F8+F7+F20</f>
        <v>35.051000000000002</v>
      </c>
      <c r="G22" s="1">
        <f>G21+G19+G17+G16+G15+G14+G12+G13+G11+G10+G7+G6+G20</f>
        <v>35.718000000000004</v>
      </c>
      <c r="H22" s="1">
        <f>H21+H19+H17+H16+H15+H14+H13+H12+H11+H10+H8+H7+H6+H20</f>
        <v>149.483</v>
      </c>
      <c r="I22" s="1">
        <f>I21+I19+I17+I16+I15+I14+I13+I12+I11+I10+I8+I7+I6+I20</f>
        <v>1575</v>
      </c>
      <c r="J22" s="1">
        <f>J21+J19+J17+J16+J15+J14+J13+J12+J11+J10+J8+J7+J6+J20</f>
        <v>1185.981</v>
      </c>
      <c r="K22" s="1">
        <f>K21+K19+K17+K16+K15+K14+K13+K12+K11+K10+K8+K7+K6+K20</f>
        <v>42.221000000000004</v>
      </c>
      <c r="L22" s="1">
        <f>L21+L19+L17+L16+L15+L14+L13+L12+L11+L10+L7+L6+L20</f>
        <v>40.248000000000005</v>
      </c>
      <c r="M22" s="1">
        <f>M21+M19+M17+M16+M15+M14+M13+M12+M11+M10+M8+M7+M6+M20</f>
        <v>165.93300000000002</v>
      </c>
      <c r="N22" s="1">
        <f>N21+N19+N17+N16+N15+N14+N13+N12+N11+N10+N8+N7+N6+N20</f>
        <v>1645</v>
      </c>
      <c r="O22" s="1">
        <f>O21+O19+O17+O16+O15+O14+O13+O12+O11+O10+O8+O7+O6+O20</f>
        <v>1186.771</v>
      </c>
      <c r="P22" s="1">
        <f>P21+P19+P17+P16+P15+P14+P13+P12+P11+P10+P8+P7+P6+P20</f>
        <v>42.701000000000001</v>
      </c>
      <c r="Q22" s="1">
        <f>Q21+Q19+Q17+Q16+Q15+Q14+Q13+Q12+Q11+Q10+Q7+Q6+Q20</f>
        <v>38.967999999999996</v>
      </c>
      <c r="R22" s="1">
        <f>R21+R19+R17+R16+R15+R14+R13+R12+R11+R10+R8+R7+R6+R20</f>
        <v>170.61300000000003</v>
      </c>
    </row>
    <row r="23" spans="1:18" x14ac:dyDescent="0.25">
      <c r="A23" s="8" t="s">
        <v>22</v>
      </c>
      <c r="B23" s="8"/>
      <c r="C23" s="8"/>
      <c r="D23" s="1">
        <v>1405</v>
      </c>
      <c r="E23" s="1">
        <v>1054.421</v>
      </c>
      <c r="F23" s="1">
        <v>35.051000000000002</v>
      </c>
      <c r="G23" s="1">
        <v>35.718000000000004</v>
      </c>
      <c r="H23" s="1">
        <v>149.483</v>
      </c>
      <c r="I23" s="1">
        <v>1575</v>
      </c>
      <c r="J23" s="1">
        <v>1185.981</v>
      </c>
      <c r="K23" s="1">
        <v>42.220999999999997</v>
      </c>
      <c r="L23" s="1">
        <v>40.247999999999998</v>
      </c>
      <c r="M23" s="1">
        <v>165.93299999999999</v>
      </c>
      <c r="N23" s="1">
        <v>1645</v>
      </c>
      <c r="O23" s="1">
        <v>1186.771</v>
      </c>
      <c r="P23" s="1">
        <v>42.701000000000001</v>
      </c>
      <c r="Q23" s="1">
        <v>38.968000000000004</v>
      </c>
      <c r="R23" s="1">
        <v>170.613</v>
      </c>
    </row>
  </sheetData>
  <mergeCells count="6">
    <mergeCell ref="A23:C23"/>
    <mergeCell ref="A4:C4"/>
    <mergeCell ref="A5:R5"/>
    <mergeCell ref="A9:R9"/>
    <mergeCell ref="A18:R18"/>
    <mergeCell ref="A22:C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9A9EF-5955-42BC-B5ED-6D59F871933D}">
  <dimension ref="A4:R22"/>
  <sheetViews>
    <sheetView workbookViewId="0">
      <selection activeCell="A4" sqref="A4:R22"/>
    </sheetView>
  </sheetViews>
  <sheetFormatPr defaultRowHeight="15" x14ac:dyDescent="0.25"/>
  <cols>
    <col min="1" max="1" width="11.42578125" customWidth="1"/>
    <col min="2" max="2" width="31" customWidth="1"/>
  </cols>
  <sheetData>
    <row r="4" spans="1:18" ht="45" x14ac:dyDescent="0.25">
      <c r="A4" s="8" t="s">
        <v>169</v>
      </c>
      <c r="B4" s="8"/>
      <c r="C4" s="8"/>
      <c r="D4" s="1" t="s">
        <v>0</v>
      </c>
      <c r="E4" s="1" t="s">
        <v>1</v>
      </c>
      <c r="F4" s="1" t="s">
        <v>2</v>
      </c>
      <c r="G4" s="1" t="s">
        <v>3</v>
      </c>
      <c r="H4" s="1" t="s">
        <v>4</v>
      </c>
      <c r="I4" s="1" t="s">
        <v>0</v>
      </c>
      <c r="J4" s="1" t="s">
        <v>1</v>
      </c>
      <c r="K4" s="1" t="s">
        <v>2</v>
      </c>
      <c r="L4" s="1" t="s">
        <v>3</v>
      </c>
      <c r="M4" s="1" t="s">
        <v>4</v>
      </c>
      <c r="N4" s="1" t="s">
        <v>0</v>
      </c>
      <c r="O4" s="1" t="s">
        <v>1</v>
      </c>
      <c r="P4" s="1" t="s">
        <v>2</v>
      </c>
      <c r="Q4" s="1" t="s">
        <v>3</v>
      </c>
      <c r="R4" s="1" t="s">
        <v>4</v>
      </c>
    </row>
    <row r="5" spans="1:18" x14ac:dyDescent="0.25">
      <c r="A5" s="9" t="s">
        <v>5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ht="42.75" customHeight="1" x14ac:dyDescent="0.25">
      <c r="A6" s="4" t="s">
        <v>7</v>
      </c>
      <c r="B6" s="2" t="s">
        <v>8</v>
      </c>
      <c r="C6" s="2"/>
      <c r="D6" s="2" t="s">
        <v>9</v>
      </c>
      <c r="E6" s="2">
        <v>34</v>
      </c>
      <c r="F6" s="2">
        <v>1.3</v>
      </c>
      <c r="G6" s="2">
        <v>0.1</v>
      </c>
      <c r="H6" s="2">
        <v>8.4</v>
      </c>
      <c r="I6" s="2" t="s">
        <v>9</v>
      </c>
      <c r="J6" s="2">
        <v>34</v>
      </c>
      <c r="K6" s="2">
        <v>1.3</v>
      </c>
      <c r="L6" s="2">
        <v>0.1</v>
      </c>
      <c r="M6" s="2">
        <v>8.4</v>
      </c>
      <c r="N6" s="2" t="s">
        <v>9</v>
      </c>
      <c r="O6" s="2">
        <v>34</v>
      </c>
      <c r="P6" s="2">
        <v>1.3</v>
      </c>
      <c r="Q6" s="2">
        <v>0.1</v>
      </c>
      <c r="R6" s="2">
        <v>8.4</v>
      </c>
    </row>
    <row r="7" spans="1:18" ht="18" customHeight="1" x14ac:dyDescent="0.25">
      <c r="A7" s="2"/>
      <c r="B7" s="2" t="s">
        <v>24</v>
      </c>
      <c r="C7" s="2" t="s">
        <v>25</v>
      </c>
      <c r="D7" s="2">
        <v>30</v>
      </c>
      <c r="E7" s="2">
        <v>194.4</v>
      </c>
      <c r="F7" s="2">
        <v>4.1399999999999997</v>
      </c>
      <c r="G7" s="2">
        <v>18.39</v>
      </c>
      <c r="H7" s="2">
        <v>3.06</v>
      </c>
      <c r="I7" s="2">
        <v>30</v>
      </c>
      <c r="J7" s="2">
        <v>194.4</v>
      </c>
      <c r="K7" s="2">
        <v>4.1399999999999997</v>
      </c>
      <c r="L7" s="2">
        <v>18.39</v>
      </c>
      <c r="M7" s="2">
        <v>3.06</v>
      </c>
      <c r="N7" s="2">
        <v>30</v>
      </c>
      <c r="O7" s="2">
        <v>194.4</v>
      </c>
      <c r="P7" s="2">
        <v>4.1399999999999997</v>
      </c>
      <c r="Q7" s="2">
        <v>18.39</v>
      </c>
      <c r="R7" s="2">
        <v>3.06</v>
      </c>
    </row>
    <row r="8" spans="1:18" x14ac:dyDescent="0.25">
      <c r="A8" s="10" t="s">
        <v>10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/>
    </row>
    <row r="9" spans="1:18" ht="30" x14ac:dyDescent="0.25">
      <c r="A9" s="2" t="s">
        <v>124</v>
      </c>
      <c r="B9" s="2" t="s">
        <v>125</v>
      </c>
      <c r="C9" s="2"/>
      <c r="D9" s="2">
        <v>100</v>
      </c>
      <c r="E9" s="2">
        <v>55.4</v>
      </c>
      <c r="F9" s="2">
        <v>1.5</v>
      </c>
      <c r="G9" s="2">
        <v>3.3</v>
      </c>
      <c r="H9" s="2">
        <v>4.4000000000000004</v>
      </c>
      <c r="I9" s="2">
        <v>120</v>
      </c>
      <c r="J9" s="2">
        <v>58.49</v>
      </c>
      <c r="K9" s="2">
        <v>2.1</v>
      </c>
      <c r="L9" s="2">
        <v>3.09</v>
      </c>
      <c r="M9" s="2">
        <v>5.53</v>
      </c>
      <c r="N9" s="2">
        <v>120</v>
      </c>
      <c r="O9" s="2">
        <v>58.49</v>
      </c>
      <c r="P9" s="2">
        <v>2.1</v>
      </c>
      <c r="Q9" s="2">
        <v>3.09</v>
      </c>
      <c r="R9" s="2">
        <v>5.53</v>
      </c>
    </row>
    <row r="10" spans="1:18" x14ac:dyDescent="0.25">
      <c r="A10" s="5" t="s">
        <v>126</v>
      </c>
      <c r="B10" s="5" t="s">
        <v>127</v>
      </c>
      <c r="C10" s="5" t="s">
        <v>62</v>
      </c>
      <c r="D10" s="5" t="s">
        <v>50</v>
      </c>
      <c r="E10" s="5" t="s">
        <v>128</v>
      </c>
      <c r="F10" s="5" t="s">
        <v>129</v>
      </c>
      <c r="G10" s="5" t="s">
        <v>130</v>
      </c>
      <c r="H10" s="5" t="s">
        <v>131</v>
      </c>
      <c r="I10" s="5" t="s">
        <v>50</v>
      </c>
      <c r="J10" s="5" t="s">
        <v>128</v>
      </c>
      <c r="K10" s="5" t="s">
        <v>129</v>
      </c>
      <c r="L10" s="5" t="s">
        <v>130</v>
      </c>
      <c r="M10" s="5" t="s">
        <v>131</v>
      </c>
      <c r="N10" s="5" t="s">
        <v>55</v>
      </c>
      <c r="O10" s="5" t="s">
        <v>132</v>
      </c>
      <c r="P10" s="5" t="s">
        <v>133</v>
      </c>
      <c r="Q10" s="5" t="s">
        <v>134</v>
      </c>
      <c r="R10" s="5" t="s">
        <v>135</v>
      </c>
    </row>
    <row r="11" spans="1:18" x14ac:dyDescent="0.25">
      <c r="A11" s="2" t="s">
        <v>136</v>
      </c>
      <c r="B11" s="2" t="s">
        <v>137</v>
      </c>
      <c r="C11" s="2" t="s">
        <v>62</v>
      </c>
      <c r="D11" s="2">
        <v>25</v>
      </c>
      <c r="E11" s="2">
        <v>39.700000000000003</v>
      </c>
      <c r="F11" s="2">
        <v>0.72</v>
      </c>
      <c r="G11" s="2">
        <v>3.75</v>
      </c>
      <c r="H11" s="2">
        <v>0.76</v>
      </c>
      <c r="I11" s="2">
        <v>25</v>
      </c>
      <c r="J11" s="2">
        <v>39.700000000000003</v>
      </c>
      <c r="K11" s="2">
        <v>0.72</v>
      </c>
      <c r="L11" s="2">
        <v>3.75</v>
      </c>
      <c r="M11" s="2">
        <v>0.76</v>
      </c>
      <c r="N11" s="2">
        <v>25</v>
      </c>
      <c r="O11" s="2">
        <v>39.700000000000003</v>
      </c>
      <c r="P11" s="2">
        <v>0.72</v>
      </c>
      <c r="Q11" s="2">
        <v>3.75</v>
      </c>
      <c r="R11" s="2">
        <v>0.76</v>
      </c>
    </row>
    <row r="12" spans="1:18" x14ac:dyDescent="0.25">
      <c r="A12" s="4" t="s">
        <v>138</v>
      </c>
      <c r="B12" s="2" t="s">
        <v>139</v>
      </c>
      <c r="C12" s="2" t="s">
        <v>140</v>
      </c>
      <c r="D12" s="2">
        <v>100</v>
      </c>
      <c r="E12" s="2">
        <v>110</v>
      </c>
      <c r="F12" s="2">
        <v>3.1</v>
      </c>
      <c r="G12" s="2">
        <v>3.2</v>
      </c>
      <c r="H12" s="2">
        <v>18.600000000000001</v>
      </c>
      <c r="I12" s="2">
        <v>120</v>
      </c>
      <c r="J12" s="2">
        <v>132</v>
      </c>
      <c r="K12" s="2">
        <v>3.7</v>
      </c>
      <c r="L12" s="2">
        <v>3.8</v>
      </c>
      <c r="M12" s="2">
        <v>22.3</v>
      </c>
      <c r="N12" s="2">
        <v>150</v>
      </c>
      <c r="O12" s="2">
        <v>165</v>
      </c>
      <c r="P12" s="2">
        <v>4.7</v>
      </c>
      <c r="Q12" s="2">
        <v>4.8</v>
      </c>
      <c r="R12" s="2">
        <v>27.9</v>
      </c>
    </row>
    <row r="13" spans="1:18" x14ac:dyDescent="0.25">
      <c r="A13" s="4" t="s">
        <v>141</v>
      </c>
      <c r="B13" s="2" t="s">
        <v>142</v>
      </c>
      <c r="C13" s="2" t="s">
        <v>143</v>
      </c>
      <c r="D13" s="2" t="s">
        <v>93</v>
      </c>
      <c r="E13" s="2" t="s">
        <v>144</v>
      </c>
      <c r="F13" s="2" t="s">
        <v>145</v>
      </c>
      <c r="G13" s="2" t="s">
        <v>146</v>
      </c>
      <c r="H13" s="2" t="s">
        <v>147</v>
      </c>
      <c r="I13" s="2" t="s">
        <v>9</v>
      </c>
      <c r="J13" s="2" t="s">
        <v>148</v>
      </c>
      <c r="K13" s="2" t="s">
        <v>101</v>
      </c>
      <c r="L13" s="2" t="s">
        <v>149</v>
      </c>
      <c r="M13" s="2" t="s">
        <v>150</v>
      </c>
      <c r="N13" s="2" t="s">
        <v>63</v>
      </c>
      <c r="O13" s="2" t="s">
        <v>151</v>
      </c>
      <c r="P13" s="2" t="s">
        <v>31</v>
      </c>
      <c r="Q13" s="2" t="s">
        <v>152</v>
      </c>
      <c r="R13" s="2" t="s">
        <v>153</v>
      </c>
    </row>
    <row r="14" spans="1:18" x14ac:dyDescent="0.25">
      <c r="A14" s="4" t="s">
        <v>7</v>
      </c>
      <c r="B14" s="2" t="s">
        <v>11</v>
      </c>
      <c r="C14" s="2"/>
      <c r="D14" s="2">
        <v>100</v>
      </c>
      <c r="E14" s="2">
        <v>45</v>
      </c>
      <c r="F14" s="2">
        <v>0.4</v>
      </c>
      <c r="G14" s="2">
        <v>0.4</v>
      </c>
      <c r="H14" s="2">
        <v>10.4</v>
      </c>
      <c r="I14" s="2">
        <v>100</v>
      </c>
      <c r="J14" s="2">
        <v>45</v>
      </c>
      <c r="K14" s="2">
        <v>0.4</v>
      </c>
      <c r="L14" s="2">
        <v>0.4</v>
      </c>
      <c r="M14" s="2">
        <v>10.4</v>
      </c>
      <c r="N14" s="2">
        <v>100</v>
      </c>
      <c r="O14" s="2">
        <v>45</v>
      </c>
      <c r="P14" s="2">
        <v>0.4</v>
      </c>
      <c r="Q14" s="2">
        <v>0.4</v>
      </c>
      <c r="R14" s="2">
        <v>10.4</v>
      </c>
    </row>
    <row r="15" spans="1:18" x14ac:dyDescent="0.25">
      <c r="A15" s="2"/>
      <c r="B15" s="2" t="s">
        <v>12</v>
      </c>
      <c r="C15" s="2" t="s">
        <v>13</v>
      </c>
      <c r="D15" s="2">
        <v>30</v>
      </c>
      <c r="E15" s="2">
        <v>67.2</v>
      </c>
      <c r="F15" s="2">
        <v>2.2200000000000002</v>
      </c>
      <c r="G15" s="2">
        <v>0.36</v>
      </c>
      <c r="H15" s="2">
        <v>13.5</v>
      </c>
      <c r="I15" s="2">
        <v>30</v>
      </c>
      <c r="J15" s="2">
        <v>67.2</v>
      </c>
      <c r="K15" s="2">
        <v>2.2200000000000002</v>
      </c>
      <c r="L15" s="2">
        <v>0.36</v>
      </c>
      <c r="M15" s="2">
        <v>13.5</v>
      </c>
      <c r="N15" s="2">
        <v>30</v>
      </c>
      <c r="O15" s="2">
        <v>67.2</v>
      </c>
      <c r="P15" s="2">
        <v>2.2200000000000002</v>
      </c>
      <c r="Q15" s="2">
        <v>0.36</v>
      </c>
      <c r="R15" s="2">
        <v>13.5</v>
      </c>
    </row>
    <row r="16" spans="1:18" x14ac:dyDescent="0.25">
      <c r="A16" s="2" t="s">
        <v>154</v>
      </c>
      <c r="B16" s="2" t="s">
        <v>155</v>
      </c>
      <c r="C16" s="2" t="s">
        <v>62</v>
      </c>
      <c r="D16" s="2">
        <v>200</v>
      </c>
      <c r="E16" s="2">
        <v>62.9</v>
      </c>
      <c r="F16" s="2">
        <v>3.39</v>
      </c>
      <c r="G16" s="2">
        <v>3</v>
      </c>
      <c r="H16" s="2">
        <v>5.8</v>
      </c>
      <c r="I16" s="2">
        <v>200</v>
      </c>
      <c r="J16" s="2">
        <v>62.9</v>
      </c>
      <c r="K16" s="2">
        <v>3.39</v>
      </c>
      <c r="L16" s="2">
        <v>3</v>
      </c>
      <c r="M16" s="2">
        <v>5.8</v>
      </c>
      <c r="N16" s="2">
        <v>200</v>
      </c>
      <c r="O16" s="2">
        <v>62.9</v>
      </c>
      <c r="P16" s="2">
        <v>3.39</v>
      </c>
      <c r="Q16" s="2">
        <v>3</v>
      </c>
      <c r="R16" s="2">
        <v>5.8</v>
      </c>
    </row>
    <row r="17" spans="1:18" x14ac:dyDescent="0.25">
      <c r="A17" s="9" t="s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ht="33.75" x14ac:dyDescent="0.25">
      <c r="A18" s="7" t="s">
        <v>156</v>
      </c>
      <c r="B18" s="2" t="s">
        <v>157</v>
      </c>
      <c r="C18" s="2"/>
      <c r="D18" s="2" t="s">
        <v>9</v>
      </c>
      <c r="E18" s="2">
        <v>62.853000000000002</v>
      </c>
      <c r="F18" s="2">
        <v>1.117</v>
      </c>
      <c r="G18" s="2">
        <v>2.4350000000000001</v>
      </c>
      <c r="H18" s="2">
        <v>10.305999999999999</v>
      </c>
      <c r="I18" s="2">
        <v>120</v>
      </c>
      <c r="J18" s="2">
        <v>69.959999999999994</v>
      </c>
      <c r="K18" s="2">
        <v>1.36</v>
      </c>
      <c r="L18" s="2">
        <v>2.46</v>
      </c>
      <c r="M18" s="2">
        <v>12.04</v>
      </c>
      <c r="N18" s="2">
        <v>120</v>
      </c>
      <c r="O18" s="2">
        <v>69.959999999999994</v>
      </c>
      <c r="P18" s="2">
        <v>1.36</v>
      </c>
      <c r="Q18" s="2">
        <v>2.46</v>
      </c>
      <c r="R18" s="2">
        <v>12.04</v>
      </c>
    </row>
    <row r="19" spans="1:18" x14ac:dyDescent="0.25">
      <c r="A19" s="2"/>
      <c r="B19" s="2" t="s">
        <v>83</v>
      </c>
      <c r="C19" s="2" t="s">
        <v>62</v>
      </c>
      <c r="D19" s="2">
        <v>125</v>
      </c>
      <c r="E19" s="2">
        <v>63.75</v>
      </c>
      <c r="F19" s="2">
        <v>6.25</v>
      </c>
      <c r="G19" s="2">
        <v>1.875</v>
      </c>
      <c r="H19" s="2">
        <v>4.375</v>
      </c>
      <c r="I19" s="2">
        <v>125</v>
      </c>
      <c r="J19" s="2">
        <v>63.75</v>
      </c>
      <c r="K19" s="2">
        <v>6.25</v>
      </c>
      <c r="L19" s="2">
        <v>1.875</v>
      </c>
      <c r="M19" s="2">
        <v>4.375</v>
      </c>
      <c r="N19" s="2">
        <v>125</v>
      </c>
      <c r="O19" s="2">
        <v>63.75</v>
      </c>
      <c r="P19" s="2">
        <v>6.25</v>
      </c>
      <c r="Q19" s="2">
        <v>1.875</v>
      </c>
      <c r="R19" s="2">
        <v>4.375</v>
      </c>
    </row>
    <row r="20" spans="1:18" ht="30" x14ac:dyDescent="0.25">
      <c r="A20" s="2"/>
      <c r="B20" s="2" t="s">
        <v>19</v>
      </c>
      <c r="C20" s="2" t="s">
        <v>20</v>
      </c>
      <c r="D20" s="2">
        <v>60</v>
      </c>
      <c r="E20" s="2">
        <v>135.59399999999999</v>
      </c>
      <c r="F20" s="2">
        <v>4.3150000000000004</v>
      </c>
      <c r="G20" s="2">
        <v>1.3580000000000001</v>
      </c>
      <c r="H20" s="2">
        <v>26.045999999999999</v>
      </c>
      <c r="I20" s="2">
        <v>80</v>
      </c>
      <c r="J20" s="2">
        <v>216.947</v>
      </c>
      <c r="K20" s="2">
        <v>6.9029999999999996</v>
      </c>
      <c r="L20" s="2">
        <v>2.1709999999999998</v>
      </c>
      <c r="M20" s="2">
        <v>41.673999999999999</v>
      </c>
      <c r="N20" s="2">
        <v>80</v>
      </c>
      <c r="O20" s="2">
        <v>216.947</v>
      </c>
      <c r="P20" s="2">
        <v>6.9029999999999996</v>
      </c>
      <c r="Q20" s="2">
        <v>2.1709999999999998</v>
      </c>
      <c r="R20" s="2">
        <v>41.673999999999999</v>
      </c>
    </row>
    <row r="21" spans="1:18" x14ac:dyDescent="0.25">
      <c r="A21" s="13" t="s">
        <v>21</v>
      </c>
      <c r="B21" s="13"/>
      <c r="C21" s="13"/>
      <c r="D21" s="1">
        <f>D19+D20+D18+D16+D15+D14+D13+D12+D11+D10+D9+D7+D6</f>
        <v>1290</v>
      </c>
      <c r="E21" s="1">
        <f t="shared" ref="E21:L21" si="0">E20+E19+E18+E16+E15+E14+E13+E12+E11+E10+E9+E7+E6</f>
        <v>1036.5169999999998</v>
      </c>
      <c r="F21" s="1">
        <f t="shared" si="0"/>
        <v>32.282000000000004</v>
      </c>
      <c r="G21" s="1">
        <f t="shared" si="0"/>
        <v>44.368000000000002</v>
      </c>
      <c r="H21" s="1">
        <f t="shared" si="0"/>
        <v>129.637</v>
      </c>
      <c r="I21" s="1">
        <f t="shared" si="0"/>
        <v>1400</v>
      </c>
      <c r="J21" s="1">
        <f t="shared" si="0"/>
        <v>1166.1970000000001</v>
      </c>
      <c r="K21" s="1">
        <f t="shared" si="0"/>
        <v>36.80299999999999</v>
      </c>
      <c r="L21" s="1">
        <f t="shared" si="0"/>
        <v>46.216000000000001</v>
      </c>
      <c r="M21" s="1">
        <f>M20+M19+M18+M16+M15+M14+M13+M12+M11+M9+M9+M10+M7+M6</f>
        <v>159.46900000000002</v>
      </c>
      <c r="N21" s="1">
        <f>N20+N19+N18+N16+N15+N14+N13+N12+N11+N10+N9+N7+N6</f>
        <v>1500</v>
      </c>
      <c r="O21" s="1">
        <f>O20+O19+O18+O16+O15+O14+O13+O12+O11+O10+O9+O7+O6</f>
        <v>1229.4070000000002</v>
      </c>
      <c r="P21" s="1">
        <f>P20+P19+P18+P16+P15+P14+P13+P12+P11+P10+P9+P7+P6</f>
        <v>38.362999999999992</v>
      </c>
      <c r="Q21" s="1">
        <f>Q20+Q19+Q18+Q16+Q15+Q14+Q13+Q12+Q11+Q10+Q9+Q7+Q6</f>
        <v>48.565999999999995</v>
      </c>
      <c r="R21" s="1">
        <f>R20+R19+R18+R16+R15+R14+R13+R12+R11+R10+R9+R7+R6</f>
        <v>163.53900000000002</v>
      </c>
    </row>
    <row r="22" spans="1:18" x14ac:dyDescent="0.25">
      <c r="A22" s="8" t="s">
        <v>22</v>
      </c>
      <c r="B22" s="8"/>
      <c r="C22" s="8"/>
      <c r="D22" s="1">
        <v>1290</v>
      </c>
      <c r="E22" s="1">
        <v>1036.5170000000001</v>
      </c>
      <c r="F22" s="1">
        <v>32.281999999999996</v>
      </c>
      <c r="G22" s="1">
        <v>44.368000000000002</v>
      </c>
      <c r="H22" s="1">
        <v>129.637</v>
      </c>
      <c r="I22" s="1">
        <v>1400</v>
      </c>
      <c r="J22" s="1">
        <v>1166.1969999999999</v>
      </c>
      <c r="K22" s="1">
        <v>36.802999999999997</v>
      </c>
      <c r="L22" s="1">
        <v>46.216000000000001</v>
      </c>
      <c r="M22" s="1">
        <v>159.46899999999999</v>
      </c>
      <c r="N22" s="1">
        <v>1500</v>
      </c>
      <c r="O22" s="1">
        <v>1229.4069999999999</v>
      </c>
      <c r="P22" s="1">
        <v>38.363</v>
      </c>
      <c r="Q22" s="1">
        <v>48.566000000000003</v>
      </c>
      <c r="R22" s="1">
        <v>163.53899999999999</v>
      </c>
    </row>
  </sheetData>
  <mergeCells count="6">
    <mergeCell ref="A22:C22"/>
    <mergeCell ref="A4:C4"/>
    <mergeCell ref="A5:R5"/>
    <mergeCell ref="A8:R8"/>
    <mergeCell ref="A17:R17"/>
    <mergeCell ref="A21:C2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B84FC-11E2-4D35-A74B-44BDD841AFD5}">
  <dimension ref="A4:R23"/>
  <sheetViews>
    <sheetView topLeftCell="A9" workbookViewId="0">
      <selection activeCell="A16" sqref="A16:R16"/>
    </sheetView>
  </sheetViews>
  <sheetFormatPr defaultRowHeight="15" x14ac:dyDescent="0.25"/>
  <cols>
    <col min="1" max="1" width="12" customWidth="1"/>
    <col min="2" max="2" width="31.85546875" customWidth="1"/>
  </cols>
  <sheetData>
    <row r="4" spans="1:18" ht="45" x14ac:dyDescent="0.25">
      <c r="A4" s="8" t="s">
        <v>170</v>
      </c>
      <c r="B4" s="8"/>
      <c r="C4" s="8"/>
      <c r="D4" s="1" t="s">
        <v>0</v>
      </c>
      <c r="E4" s="1" t="s">
        <v>1</v>
      </c>
      <c r="F4" s="1" t="s">
        <v>2</v>
      </c>
      <c r="G4" s="1" t="s">
        <v>3</v>
      </c>
      <c r="H4" s="1" t="s">
        <v>4</v>
      </c>
      <c r="I4" s="1" t="s">
        <v>0</v>
      </c>
      <c r="J4" s="1" t="s">
        <v>1</v>
      </c>
      <c r="K4" s="1" t="s">
        <v>2</v>
      </c>
      <c r="L4" s="1" t="s">
        <v>3</v>
      </c>
      <c r="M4" s="1" t="s">
        <v>4</v>
      </c>
      <c r="N4" s="1" t="s">
        <v>0</v>
      </c>
      <c r="O4" s="1" t="s">
        <v>1</v>
      </c>
      <c r="P4" s="1" t="s">
        <v>2</v>
      </c>
      <c r="Q4" s="1" t="s">
        <v>3</v>
      </c>
      <c r="R4" s="1" t="s">
        <v>4</v>
      </c>
    </row>
    <row r="5" spans="1:18" x14ac:dyDescent="0.25">
      <c r="A5" s="9" t="s">
        <v>5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ht="39.75" customHeight="1" x14ac:dyDescent="0.25">
      <c r="A6" s="4" t="s">
        <v>7</v>
      </c>
      <c r="B6" s="2" t="s">
        <v>8</v>
      </c>
      <c r="C6" s="2"/>
      <c r="D6" s="2" t="s">
        <v>9</v>
      </c>
      <c r="E6" s="2">
        <v>34</v>
      </c>
      <c r="F6" s="2">
        <v>1.3</v>
      </c>
      <c r="G6" s="2">
        <v>0.1</v>
      </c>
      <c r="H6" s="2">
        <v>8.4</v>
      </c>
      <c r="I6" s="2" t="s">
        <v>9</v>
      </c>
      <c r="J6" s="2">
        <v>34</v>
      </c>
      <c r="K6" s="2">
        <v>1.3</v>
      </c>
      <c r="L6" s="2">
        <v>0.1</v>
      </c>
      <c r="M6" s="2">
        <v>8.4</v>
      </c>
      <c r="N6" s="2" t="s">
        <v>9</v>
      </c>
      <c r="O6" s="2">
        <v>34</v>
      </c>
      <c r="P6" s="2">
        <v>1.3</v>
      </c>
      <c r="Q6" s="2">
        <v>0.1</v>
      </c>
      <c r="R6" s="2">
        <v>8.4</v>
      </c>
    </row>
    <row r="7" spans="1:18" ht="19.5" customHeight="1" x14ac:dyDescent="0.25">
      <c r="A7" s="3"/>
      <c r="B7" s="2" t="s">
        <v>6</v>
      </c>
      <c r="C7" s="2"/>
      <c r="D7" s="2">
        <v>20</v>
      </c>
      <c r="E7" s="2">
        <v>39.19</v>
      </c>
      <c r="F7" s="2">
        <v>0.61</v>
      </c>
      <c r="G7" s="2">
        <v>1.97</v>
      </c>
      <c r="H7" s="2">
        <v>4.6500000000000004</v>
      </c>
      <c r="I7" s="2">
        <v>20</v>
      </c>
      <c r="J7" s="2">
        <v>39.19</v>
      </c>
      <c r="K7" s="2">
        <v>0.61</v>
      </c>
      <c r="L7" s="2">
        <v>1.97</v>
      </c>
      <c r="M7" s="2">
        <v>4.6500000000000004</v>
      </c>
      <c r="N7" s="2">
        <v>20</v>
      </c>
      <c r="O7" s="2">
        <v>39.19</v>
      </c>
      <c r="P7" s="2">
        <v>0.61</v>
      </c>
      <c r="Q7" s="2">
        <v>1.97</v>
      </c>
      <c r="R7" s="2">
        <v>4.6500000000000004</v>
      </c>
    </row>
    <row r="8" spans="1:18" x14ac:dyDescent="0.25">
      <c r="A8" s="2"/>
      <c r="B8" s="2" t="s">
        <v>46</v>
      </c>
      <c r="C8" s="2"/>
      <c r="D8" s="2">
        <v>25</v>
      </c>
      <c r="E8" s="2">
        <v>58.5</v>
      </c>
      <c r="F8" s="2">
        <v>1.3</v>
      </c>
      <c r="G8" s="2"/>
      <c r="H8" s="2">
        <v>14.55</v>
      </c>
      <c r="I8" s="2">
        <v>25</v>
      </c>
      <c r="J8" s="2">
        <v>58.5</v>
      </c>
      <c r="K8" s="2">
        <v>1.3</v>
      </c>
      <c r="L8" s="2"/>
      <c r="M8" s="2">
        <v>14.55</v>
      </c>
      <c r="N8" s="2">
        <v>25</v>
      </c>
      <c r="O8" s="2">
        <v>58.5</v>
      </c>
      <c r="P8" s="2">
        <v>1.3</v>
      </c>
      <c r="Q8" s="2"/>
      <c r="R8" s="2">
        <v>14.55</v>
      </c>
    </row>
    <row r="9" spans="1:18" x14ac:dyDescent="0.25">
      <c r="A9" s="10" t="s">
        <v>10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</row>
    <row r="10" spans="1:18" ht="26.25" customHeight="1" x14ac:dyDescent="0.25">
      <c r="A10" s="2" t="s">
        <v>158</v>
      </c>
      <c r="B10" s="2" t="s">
        <v>159</v>
      </c>
      <c r="C10" s="2"/>
      <c r="D10" s="2">
        <v>100</v>
      </c>
      <c r="E10" s="2">
        <v>68.03</v>
      </c>
      <c r="F10" s="2">
        <v>1.47</v>
      </c>
      <c r="G10" s="2">
        <v>3.1</v>
      </c>
      <c r="H10" s="2">
        <v>9.73</v>
      </c>
      <c r="I10" s="2">
        <v>120</v>
      </c>
      <c r="J10" s="2">
        <v>76.33</v>
      </c>
      <c r="K10" s="2">
        <v>1.76</v>
      </c>
      <c r="L10" s="2">
        <v>3.12</v>
      </c>
      <c r="M10" s="2">
        <v>11.7</v>
      </c>
      <c r="N10" s="2">
        <v>120</v>
      </c>
      <c r="O10" s="2">
        <v>76.33</v>
      </c>
      <c r="P10" s="2">
        <v>1.76</v>
      </c>
      <c r="Q10" s="2">
        <v>3.12</v>
      </c>
      <c r="R10" s="2">
        <v>11.7</v>
      </c>
    </row>
    <row r="11" spans="1:18" ht="33.75" customHeight="1" x14ac:dyDescent="0.25">
      <c r="A11" s="3" t="s">
        <v>160</v>
      </c>
      <c r="B11" s="2" t="s">
        <v>161</v>
      </c>
      <c r="C11" s="2" t="s">
        <v>162</v>
      </c>
      <c r="D11" s="2">
        <v>250</v>
      </c>
      <c r="E11" s="2">
        <v>124.36</v>
      </c>
      <c r="F11" s="2">
        <v>2.92</v>
      </c>
      <c r="G11" s="2">
        <v>3.64</v>
      </c>
      <c r="H11" s="2">
        <v>19.489999999999998</v>
      </c>
      <c r="I11" s="2">
        <v>250</v>
      </c>
      <c r="J11" s="2">
        <v>124.36</v>
      </c>
      <c r="K11" s="2">
        <v>2.92</v>
      </c>
      <c r="L11" s="2">
        <v>3.64</v>
      </c>
      <c r="M11" s="2">
        <v>19.489999999999998</v>
      </c>
      <c r="N11" s="2">
        <v>300</v>
      </c>
      <c r="O11" s="2">
        <v>149.19999999999999</v>
      </c>
      <c r="P11" s="2">
        <v>3.5</v>
      </c>
      <c r="Q11" s="2">
        <v>4.37</v>
      </c>
      <c r="R11" s="2">
        <v>23.39</v>
      </c>
    </row>
    <row r="12" spans="1:18" ht="18.75" customHeight="1" x14ac:dyDescent="0.25">
      <c r="A12" s="2" t="s">
        <v>163</v>
      </c>
      <c r="B12" s="2" t="s">
        <v>164</v>
      </c>
      <c r="C12" s="2" t="s">
        <v>62</v>
      </c>
      <c r="D12" s="2" t="s">
        <v>63</v>
      </c>
      <c r="E12" s="2">
        <v>134.94999999999999</v>
      </c>
      <c r="F12" s="2">
        <v>8.17</v>
      </c>
      <c r="G12" s="2">
        <v>3.17</v>
      </c>
      <c r="H12" s="2">
        <v>18.420000000000002</v>
      </c>
      <c r="I12" s="2" t="s">
        <v>68</v>
      </c>
      <c r="J12" s="2">
        <v>168.69</v>
      </c>
      <c r="K12" s="2">
        <v>10.210000000000001</v>
      </c>
      <c r="L12" s="2">
        <v>3.97</v>
      </c>
      <c r="M12" s="2">
        <v>23.02</v>
      </c>
      <c r="N12" s="2" t="s">
        <v>68</v>
      </c>
      <c r="O12" s="2">
        <v>168.69</v>
      </c>
      <c r="P12" s="2">
        <v>10.210000000000001</v>
      </c>
      <c r="Q12" s="2">
        <v>3.97</v>
      </c>
      <c r="R12" s="2">
        <v>23.02</v>
      </c>
    </row>
    <row r="13" spans="1:18" ht="19.5" customHeight="1" x14ac:dyDescent="0.25">
      <c r="A13" s="3" t="s">
        <v>165</v>
      </c>
      <c r="B13" s="2" t="s">
        <v>166</v>
      </c>
      <c r="C13" s="2" t="s">
        <v>13</v>
      </c>
      <c r="D13" s="2">
        <v>100</v>
      </c>
      <c r="E13" s="2">
        <v>40.5</v>
      </c>
      <c r="F13" s="2">
        <v>0.54</v>
      </c>
      <c r="G13" s="2">
        <v>3.13</v>
      </c>
      <c r="H13" s="2">
        <v>2.54</v>
      </c>
      <c r="I13" s="2">
        <v>150</v>
      </c>
      <c r="J13" s="2">
        <v>61.12</v>
      </c>
      <c r="K13" s="2">
        <v>0.82</v>
      </c>
      <c r="L13" s="2">
        <v>4.72</v>
      </c>
      <c r="M13" s="2">
        <v>3.85</v>
      </c>
      <c r="N13" s="2">
        <v>175</v>
      </c>
      <c r="O13" s="2">
        <v>71.64</v>
      </c>
      <c r="P13" s="2">
        <v>0.96</v>
      </c>
      <c r="Q13" s="2">
        <v>5.52</v>
      </c>
      <c r="R13" s="2">
        <v>4.53</v>
      </c>
    </row>
    <row r="14" spans="1:18" ht="18.75" customHeight="1" x14ac:dyDescent="0.25">
      <c r="A14" s="4" t="s">
        <v>7</v>
      </c>
      <c r="B14" s="2" t="s">
        <v>11</v>
      </c>
      <c r="C14" s="2"/>
      <c r="D14" s="2">
        <v>100</v>
      </c>
      <c r="E14" s="2">
        <v>45</v>
      </c>
      <c r="F14" s="2">
        <v>0.4</v>
      </c>
      <c r="G14" s="2">
        <v>0.4</v>
      </c>
      <c r="H14" s="2">
        <v>10.4</v>
      </c>
      <c r="I14" s="2">
        <v>100</v>
      </c>
      <c r="J14" s="2">
        <v>45</v>
      </c>
      <c r="K14" s="2">
        <v>0.4</v>
      </c>
      <c r="L14" s="2">
        <v>0.4</v>
      </c>
      <c r="M14" s="2">
        <v>10.4</v>
      </c>
      <c r="N14" s="2">
        <v>100</v>
      </c>
      <c r="O14" s="2">
        <v>45</v>
      </c>
      <c r="P14" s="2">
        <v>0.4</v>
      </c>
      <c r="Q14" s="2">
        <v>0.4</v>
      </c>
      <c r="R14" s="2">
        <v>10.4</v>
      </c>
    </row>
    <row r="15" spans="1:18" ht="18.75" customHeight="1" x14ac:dyDescent="0.25">
      <c r="A15" s="2"/>
      <c r="B15" s="2" t="s">
        <v>12</v>
      </c>
      <c r="C15" s="2" t="s">
        <v>13</v>
      </c>
      <c r="D15" s="2">
        <v>30</v>
      </c>
      <c r="E15" s="2">
        <v>67.2</v>
      </c>
      <c r="F15" s="2">
        <v>2.2200000000000002</v>
      </c>
      <c r="G15" s="2">
        <v>0.36</v>
      </c>
      <c r="H15" s="2">
        <v>13.5</v>
      </c>
      <c r="I15" s="2">
        <v>30</v>
      </c>
      <c r="J15" s="2">
        <v>67.2</v>
      </c>
      <c r="K15" s="2">
        <v>2.2200000000000002</v>
      </c>
      <c r="L15" s="2">
        <v>0.36</v>
      </c>
      <c r="M15" s="2">
        <v>13.5</v>
      </c>
      <c r="N15" s="2">
        <v>30</v>
      </c>
      <c r="O15" s="2">
        <v>67.2</v>
      </c>
      <c r="P15" s="2">
        <v>2.2200000000000002</v>
      </c>
      <c r="Q15" s="2">
        <v>0.36</v>
      </c>
      <c r="R15" s="2">
        <v>13.5</v>
      </c>
    </row>
    <row r="16" spans="1:18" ht="45" customHeight="1" x14ac:dyDescent="0.25">
      <c r="A16" s="2" t="s">
        <v>167</v>
      </c>
      <c r="B16" s="2" t="s">
        <v>168</v>
      </c>
      <c r="C16" s="2"/>
      <c r="D16" s="2">
        <v>200</v>
      </c>
      <c r="E16" s="2">
        <v>47.83</v>
      </c>
      <c r="F16" s="2">
        <v>0.39</v>
      </c>
      <c r="G16" s="2">
        <v>0.2</v>
      </c>
      <c r="H16" s="2">
        <v>11.86</v>
      </c>
      <c r="I16" s="2">
        <v>200</v>
      </c>
      <c r="J16" s="2">
        <v>47.83</v>
      </c>
      <c r="K16" s="2">
        <v>0.39</v>
      </c>
      <c r="L16" s="2">
        <v>0.2</v>
      </c>
      <c r="M16" s="2">
        <v>11.86</v>
      </c>
      <c r="N16" s="2">
        <v>200</v>
      </c>
      <c r="O16" s="2">
        <v>47.83</v>
      </c>
      <c r="P16" s="2">
        <v>0.39</v>
      </c>
      <c r="Q16" s="2">
        <v>0.2</v>
      </c>
      <c r="R16" s="2">
        <v>11.86</v>
      </c>
    </row>
    <row r="17" spans="1:18" ht="30" customHeight="1" x14ac:dyDescent="0.25">
      <c r="A17" s="10" t="s">
        <v>14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2"/>
    </row>
    <row r="18" spans="1:18" x14ac:dyDescent="0.25">
      <c r="A18" s="4" t="s">
        <v>171</v>
      </c>
      <c r="B18" s="2" t="s">
        <v>172</v>
      </c>
      <c r="C18" s="2"/>
      <c r="D18" s="2">
        <v>100</v>
      </c>
      <c r="E18" s="2">
        <v>55.56</v>
      </c>
      <c r="F18" s="2">
        <v>1.55</v>
      </c>
      <c r="G18" s="2">
        <v>3.1</v>
      </c>
      <c r="H18" s="2">
        <v>6.42</v>
      </c>
      <c r="I18" s="2">
        <v>120</v>
      </c>
      <c r="J18" s="2">
        <v>61.84</v>
      </c>
      <c r="K18" s="2">
        <v>1.88</v>
      </c>
      <c r="L18" s="2">
        <v>3.12</v>
      </c>
      <c r="M18" s="2">
        <v>7.85</v>
      </c>
      <c r="N18" s="2">
        <v>120</v>
      </c>
      <c r="O18" s="2">
        <v>61.84</v>
      </c>
      <c r="P18" s="2">
        <v>1.88</v>
      </c>
      <c r="Q18" s="2">
        <v>3.12</v>
      </c>
      <c r="R18" s="2">
        <v>7.85</v>
      </c>
    </row>
    <row r="19" spans="1:18" ht="18.75" customHeight="1" x14ac:dyDescent="0.25">
      <c r="A19" s="3"/>
      <c r="B19" s="2" t="s">
        <v>17</v>
      </c>
      <c r="C19" s="2" t="s">
        <v>18</v>
      </c>
      <c r="D19" s="2">
        <v>200</v>
      </c>
      <c r="E19" s="2">
        <v>104</v>
      </c>
      <c r="F19" s="2">
        <v>5.64</v>
      </c>
      <c r="G19" s="2">
        <v>5</v>
      </c>
      <c r="H19" s="2">
        <v>9.4600000000000009</v>
      </c>
      <c r="I19" s="2">
        <v>200</v>
      </c>
      <c r="J19" s="2">
        <v>104</v>
      </c>
      <c r="K19" s="2">
        <v>5.64</v>
      </c>
      <c r="L19" s="2">
        <v>5</v>
      </c>
      <c r="M19" s="2">
        <v>9.4600000000000009</v>
      </c>
      <c r="N19" s="2">
        <v>200</v>
      </c>
      <c r="O19" s="2">
        <v>104</v>
      </c>
      <c r="P19" s="2">
        <v>5.64</v>
      </c>
      <c r="Q19" s="2">
        <v>5</v>
      </c>
      <c r="R19" s="2">
        <v>9.4600000000000009</v>
      </c>
    </row>
    <row r="20" spans="1:18" ht="30" x14ac:dyDescent="0.25">
      <c r="A20" s="2"/>
      <c r="B20" s="2" t="s">
        <v>19</v>
      </c>
      <c r="C20" s="2" t="s">
        <v>20</v>
      </c>
      <c r="D20" s="2">
        <v>60</v>
      </c>
      <c r="E20" s="2">
        <v>135.59399999999999</v>
      </c>
      <c r="F20" s="2">
        <v>4.3150000000000004</v>
      </c>
      <c r="G20" s="2">
        <v>1.3580000000000001</v>
      </c>
      <c r="H20" s="2">
        <v>26.045999999999999</v>
      </c>
      <c r="I20" s="2">
        <v>80</v>
      </c>
      <c r="J20" s="2">
        <v>216.947</v>
      </c>
      <c r="K20" s="2">
        <v>6.9029999999999996</v>
      </c>
      <c r="L20" s="2">
        <v>2.1709999999999998</v>
      </c>
      <c r="M20" s="2">
        <v>41.673999999999999</v>
      </c>
      <c r="N20" s="2">
        <v>80</v>
      </c>
      <c r="O20" s="2">
        <v>216.947</v>
      </c>
      <c r="P20" s="2">
        <v>6.9029999999999996</v>
      </c>
      <c r="Q20" s="2">
        <v>2.1709999999999998</v>
      </c>
      <c r="R20" s="2">
        <v>41.673999999999999</v>
      </c>
    </row>
    <row r="21" spans="1:18" x14ac:dyDescent="0.25">
      <c r="A21" s="17" t="s">
        <v>21</v>
      </c>
      <c r="B21" s="18"/>
      <c r="C21" s="19"/>
      <c r="D21" s="1">
        <f>D20+D19+D18+D16+D15+D14+D13+D12+D11+D10+D8+D7+D6</f>
        <v>1405</v>
      </c>
      <c r="E21" s="1">
        <f>E20+E19+E18+E16+E15+E14+E13+E12+E11+E10+E8+E7+E6</f>
        <v>954.71399999999994</v>
      </c>
      <c r="F21" s="1">
        <f>F20+F19+F18+F16+F15+F14+F13+F12+F11+F10+F8+F7+F6</f>
        <v>30.825000000000003</v>
      </c>
      <c r="G21" s="1">
        <f>G20+G19+G18+G16+G15+G14+G13+G12+G11+G10+G7+G6</f>
        <v>25.527999999999999</v>
      </c>
      <c r="H21" s="1">
        <f>H20+H19+H18+H16+H15+H14+H13+H12+H11+H10+H8+H7+H6</f>
        <v>155.46600000000004</v>
      </c>
      <c r="I21" s="1">
        <f>I20+I19+I18+I16+I15+I14+I13+I12+I11+I10+I8+I7+I6</f>
        <v>1545</v>
      </c>
      <c r="J21" s="1">
        <f>J20+J19+J18+J16+J15+J14+J13+J12+J11+J10+J8+J7+J6</f>
        <v>1105.0070000000001</v>
      </c>
      <c r="K21" s="1">
        <f>K20+K19+K18+K16+K15+K14+K13+K12+K11+K10+K8+K7+K6</f>
        <v>36.352999999999987</v>
      </c>
      <c r="L21" s="1">
        <f>L20+L19+L18+L16+L15+L14+L13+L12+L11+L10+L7+L6</f>
        <v>28.771000000000001</v>
      </c>
      <c r="M21" s="1">
        <f>M20+M19+M18+M16+M15+M14+M13+M12+M11+M10+M8+M7+M6</f>
        <v>180.404</v>
      </c>
      <c r="N21" s="1">
        <f>N20+N19+N18+N16+N15+N14+N13+N12+N11+N10+N8+N7+N6</f>
        <v>1620</v>
      </c>
      <c r="O21" s="1">
        <f>O20+O19+O18+O16+O15+O14+O13+O12+O11+O10+O8+O7+O6</f>
        <v>1140.3670000000002</v>
      </c>
      <c r="P21" s="1">
        <f>P20+P19+P18+P16+P15+P14+P13+P12+P11+P10+P8+P7+P6</f>
        <v>37.072999999999986</v>
      </c>
      <c r="Q21" s="1">
        <f>Q20+Q19+Q18+Q16+Q15+Q14+Q13+Q12+Q11+Q10+Q7+Q6</f>
        <v>30.301000000000002</v>
      </c>
      <c r="R21" s="1">
        <f>R20+R19+R18+R16+R15+R14+R13+R12+R11+R10+R8+R7+R6</f>
        <v>184.98400000000001</v>
      </c>
    </row>
    <row r="22" spans="1:18" x14ac:dyDescent="0.25">
      <c r="A22" s="14" t="s">
        <v>22</v>
      </c>
      <c r="B22" s="15"/>
      <c r="C22" s="16"/>
      <c r="D22" s="1">
        <v>1405</v>
      </c>
      <c r="E22" s="1">
        <v>954.71400000000006</v>
      </c>
      <c r="F22" s="1">
        <v>30.824999999999999</v>
      </c>
      <c r="G22" s="1">
        <v>25.527999999999999</v>
      </c>
      <c r="H22" s="1">
        <v>155.46600000000001</v>
      </c>
      <c r="I22" s="1">
        <v>1545</v>
      </c>
      <c r="J22" s="1">
        <v>1105.0070000000001</v>
      </c>
      <c r="K22" s="1">
        <v>36.353000000000002</v>
      </c>
      <c r="L22" s="1">
        <v>28.771000000000001</v>
      </c>
      <c r="M22" s="1">
        <v>180.404</v>
      </c>
      <c r="N22" s="1">
        <v>1620</v>
      </c>
      <c r="O22" s="1">
        <v>1140.367</v>
      </c>
      <c r="P22" s="1">
        <v>37.073</v>
      </c>
      <c r="Q22" s="1">
        <v>30.300999999999998</v>
      </c>
      <c r="R22" s="1">
        <v>184.98400000000001</v>
      </c>
    </row>
    <row r="23" spans="1:18" ht="15" customHeight="1" x14ac:dyDescent="0.25"/>
  </sheetData>
  <mergeCells count="6">
    <mergeCell ref="A22:C22"/>
    <mergeCell ref="A4:C4"/>
    <mergeCell ref="A5:R5"/>
    <mergeCell ref="A9:R9"/>
    <mergeCell ref="A17:R17"/>
    <mergeCell ref="A21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Аркуш1</vt:lpstr>
      <vt:lpstr>Аркуш2</vt:lpstr>
      <vt:lpstr>Аркуш3</vt:lpstr>
      <vt:lpstr>Аркуш4</vt:lpstr>
      <vt:lpstr>Аркуш5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2025-11-10T12:40:15Z</dcterms:created>
  <dcterms:modified xsi:type="dcterms:W3CDTF">2025-11-19T07:13:46Z</dcterms:modified>
</cp:coreProperties>
</file>