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перспективне меню осінь 2025р\"/>
    </mc:Choice>
  </mc:AlternateContent>
  <xr:revisionPtr revIDLastSave="0" documentId="13_ncr:1_{355429C5-D943-46A0-AC09-524843C1DBF1}" xr6:coauthVersionLast="45" xr6:coauthVersionMax="45" xr10:uidLastSave="{00000000-0000-0000-0000-000000000000}"/>
  <bookViews>
    <workbookView xWindow="-120" yWindow="-120" windowWidth="20730" windowHeight="11040" activeTab="4" xr2:uid="{024844BA-F695-45E5-8499-3F1535D455BE}"/>
  </bookViews>
  <sheets>
    <sheet name="Аркуш1" sheetId="1" r:id="rId1"/>
    <sheet name="Аркуш2" sheetId="2" r:id="rId2"/>
    <sheet name="Аркуш3" sheetId="3" r:id="rId3"/>
    <sheet name="Аркуш4" sheetId="4" r:id="rId4"/>
    <sheet name="Аркуш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5" l="1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D15" i="5"/>
  <c r="D14" i="5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D14" i="4"/>
  <c r="D13" i="4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D14" i="3"/>
  <c r="D13" i="3"/>
  <c r="E15" i="1" l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D15" i="1"/>
  <c r="D14" i="1"/>
  <c r="E14" i="2" l="1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D14" i="2"/>
  <c r="D13" i="2"/>
</calcChain>
</file>

<file path=xl/sharedStrings.xml><?xml version="1.0" encoding="utf-8"?>
<sst xmlns="http://schemas.openxmlformats.org/spreadsheetml/2006/main" count="249" uniqueCount="49">
  <si>
    <t>№ Тех. карти</t>
  </si>
  <si>
    <t>Найменування страв</t>
  </si>
  <si>
    <t>Алергени</t>
  </si>
  <si>
    <t>Енергетична цінність для дітей 6*-11 р</t>
  </si>
  <si>
    <t>Енергетична цінність для дітей 11-14 р</t>
  </si>
  <si>
    <t>Енергетична цінність для дітей 14-18 р</t>
  </si>
  <si>
    <t>Вихід,
г</t>
  </si>
  <si>
    <t>Енерг.
цінність,
ккал</t>
  </si>
  <si>
    <t>Білки,
г</t>
  </si>
  <si>
    <t>Жири,
г</t>
  </si>
  <si>
    <t>Вуглев.,
г</t>
  </si>
  <si>
    <t>2 сніданок</t>
  </si>
  <si>
    <t>ТК № 12.01 ІГЗ</t>
  </si>
  <si>
    <t>Яблука свіжі.</t>
  </si>
  <si>
    <t>100</t>
  </si>
  <si>
    <t>45</t>
  </si>
  <si>
    <t>0,4</t>
  </si>
  <si>
    <t>10,4</t>
  </si>
  <si>
    <t>Шоколад</t>
  </si>
  <si>
    <t>Горіхи волоські</t>
  </si>
  <si>
    <t>ГХ</t>
  </si>
  <si>
    <t>Підвечірок</t>
  </si>
  <si>
    <t>Булочка дитяча</t>
  </si>
  <si>
    <t>Г,ЗП,МП,Л,Я</t>
  </si>
  <si>
    <t>Йогурт</t>
  </si>
  <si>
    <t>Л,МП</t>
  </si>
  <si>
    <t xml:space="preserve">Всього  </t>
  </si>
  <si>
    <t>Всього за день</t>
  </si>
  <si>
    <t>Курага</t>
  </si>
  <si>
    <t>Салат з капусти з морквою</t>
  </si>
  <si>
    <t>Молоко кип'ячене</t>
  </si>
  <si>
    <t>Понеділок
3-й тиждень</t>
  </si>
  <si>
    <t>Салат з капусти з ароматною олією</t>
  </si>
  <si>
    <t>Вівторок
3-й тиждень</t>
  </si>
  <si>
    <t>МП, Л</t>
  </si>
  <si>
    <t>Апельсин</t>
  </si>
  <si>
    <t>Морква свіжа</t>
  </si>
  <si>
    <t>Салат з буряка з ароматною олією</t>
  </si>
  <si>
    <t>Четвер
3-й тиждень</t>
  </si>
  <si>
    <t>Салат морквяно-апельсиновий з куркумою</t>
  </si>
  <si>
    <t>П'ятниця
3-й тиждень</t>
  </si>
  <si>
    <t>Середа
3-й тиждень</t>
  </si>
  <si>
    <t>ТК № 436 ДУ"ІГЗ" ім. О.М.Марзєєва</t>
  </si>
  <si>
    <t>Булочка з буряка</t>
  </si>
  <si>
    <t>ТК № 1.24 ІГЗ</t>
  </si>
  <si>
    <t>ТК № 07.11 ІГЗ</t>
  </si>
  <si>
    <t>Запіканка сирна</t>
  </si>
  <si>
    <t>ТК № 1.73 Клопотенко 2024</t>
  </si>
  <si>
    <t>ТК № 1.36 ІГЗ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</si>
</sst>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08F92-EFD9-4505-AD57-503D3CFA8DBE}">
  <dimension ref="A4:R15"/>
  <sheetViews>
    <sheetView topLeftCell="A4" workbookViewId="0">
      <selection activeCell="A4" sqref="A4:R15"/>
    </sheetView>
  </sheetViews>
  <sheetFormatPr defaultRowHeight="15" x14ac:dyDescent="0.25"/>
  <cols>
    <col min="1" max="1" width="13.140625" customWidth="1"/>
    <col min="2" max="2" width="26.85546875" customWidth="1"/>
    <col min="3" max="3" width="11.7109375" customWidth="1"/>
  </cols>
  <sheetData>
    <row r="4" spans="1:18" ht="45" customHeight="1" x14ac:dyDescent="0.25">
      <c r="A4" s="1" t="s">
        <v>0</v>
      </c>
      <c r="B4" s="1" t="s">
        <v>1</v>
      </c>
      <c r="C4" s="1" t="s">
        <v>2</v>
      </c>
      <c r="D4" s="9" t="s">
        <v>3</v>
      </c>
      <c r="E4" s="9"/>
      <c r="F4" s="9"/>
      <c r="G4" s="9"/>
      <c r="H4" s="9"/>
      <c r="I4" s="9" t="s">
        <v>4</v>
      </c>
      <c r="J4" s="9"/>
      <c r="K4" s="9"/>
      <c r="L4" s="9"/>
      <c r="M4" s="9"/>
      <c r="N4" s="9" t="s">
        <v>5</v>
      </c>
      <c r="O4" s="9"/>
      <c r="P4" s="9"/>
      <c r="Q4" s="9"/>
      <c r="R4" s="9"/>
    </row>
    <row r="5" spans="1:18" ht="45" x14ac:dyDescent="0.25">
      <c r="A5" s="9" t="s">
        <v>31</v>
      </c>
      <c r="B5" s="9"/>
      <c r="C5" s="9"/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6</v>
      </c>
      <c r="O5" s="1" t="s">
        <v>7</v>
      </c>
      <c r="P5" s="1" t="s">
        <v>8</v>
      </c>
      <c r="Q5" s="1" t="s">
        <v>9</v>
      </c>
      <c r="R5" s="1" t="s">
        <v>10</v>
      </c>
    </row>
    <row r="6" spans="1:18" x14ac:dyDescent="0.25">
      <c r="A6" s="10" t="s">
        <v>11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6.5" customHeight="1" x14ac:dyDescent="0.25">
      <c r="A7" s="2" t="s">
        <v>12</v>
      </c>
      <c r="B7" s="3" t="s">
        <v>13</v>
      </c>
      <c r="C7" s="3"/>
      <c r="D7" s="3" t="s">
        <v>14</v>
      </c>
      <c r="E7" s="3" t="s">
        <v>15</v>
      </c>
      <c r="F7" s="3" t="s">
        <v>16</v>
      </c>
      <c r="G7" s="3" t="s">
        <v>16</v>
      </c>
      <c r="H7" s="3" t="s">
        <v>17</v>
      </c>
      <c r="I7" s="3" t="s">
        <v>14</v>
      </c>
      <c r="J7" s="3" t="s">
        <v>15</v>
      </c>
      <c r="K7" s="3" t="s">
        <v>16</v>
      </c>
      <c r="L7" s="3" t="s">
        <v>16</v>
      </c>
      <c r="M7" s="3" t="s">
        <v>17</v>
      </c>
      <c r="N7" s="3" t="s">
        <v>14</v>
      </c>
      <c r="O7" s="3" t="s">
        <v>15</v>
      </c>
      <c r="P7" s="3" t="s">
        <v>16</v>
      </c>
      <c r="Q7" s="3" t="s">
        <v>16</v>
      </c>
      <c r="R7" s="3" t="s">
        <v>17</v>
      </c>
    </row>
    <row r="8" spans="1:18" ht="18" customHeight="1" x14ac:dyDescent="0.25">
      <c r="A8" s="2"/>
      <c r="B8" s="3" t="s">
        <v>18</v>
      </c>
      <c r="C8" s="3"/>
      <c r="D8" s="3">
        <v>20</v>
      </c>
      <c r="E8" s="3">
        <v>39.19</v>
      </c>
      <c r="F8" s="3">
        <v>0.61</v>
      </c>
      <c r="G8" s="3">
        <v>1.97</v>
      </c>
      <c r="H8" s="3">
        <v>4.6500000000000004</v>
      </c>
      <c r="I8" s="3">
        <v>20</v>
      </c>
      <c r="J8" s="3">
        <v>39.19</v>
      </c>
      <c r="K8" s="3">
        <v>0.61</v>
      </c>
      <c r="L8" s="3">
        <v>1.97</v>
      </c>
      <c r="M8" s="3">
        <v>4.6500000000000004</v>
      </c>
      <c r="N8" s="3">
        <v>20</v>
      </c>
      <c r="O8" s="3">
        <v>39.19</v>
      </c>
      <c r="P8" s="3">
        <v>0.61</v>
      </c>
      <c r="Q8" s="3">
        <v>1.97</v>
      </c>
      <c r="R8" s="3">
        <v>4.6500000000000004</v>
      </c>
    </row>
    <row r="9" spans="1:18" ht="17.25" customHeight="1" x14ac:dyDescent="0.25">
      <c r="A9" s="3"/>
      <c r="B9" s="3" t="s">
        <v>19</v>
      </c>
      <c r="C9" s="3" t="s">
        <v>20</v>
      </c>
      <c r="D9" s="3">
        <v>30</v>
      </c>
      <c r="E9" s="3">
        <v>194.4</v>
      </c>
      <c r="F9" s="3">
        <v>4.1399999999999997</v>
      </c>
      <c r="G9" s="3">
        <v>18.39</v>
      </c>
      <c r="H9" s="3">
        <v>3.06</v>
      </c>
      <c r="I9" s="3">
        <v>30</v>
      </c>
      <c r="J9" s="3">
        <v>194.4</v>
      </c>
      <c r="K9" s="3">
        <v>4.1399999999999997</v>
      </c>
      <c r="L9" s="3">
        <v>18.39</v>
      </c>
      <c r="M9" s="3">
        <v>3.06</v>
      </c>
      <c r="N9" s="3">
        <v>30</v>
      </c>
      <c r="O9" s="3">
        <v>194.4</v>
      </c>
      <c r="P9" s="3">
        <v>4.1399999999999997</v>
      </c>
      <c r="Q9" s="3">
        <v>18.39</v>
      </c>
      <c r="R9" s="3">
        <v>3.06</v>
      </c>
    </row>
    <row r="10" spans="1:18" x14ac:dyDescent="0.25">
      <c r="A10" s="11" t="s">
        <v>21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3"/>
    </row>
    <row r="11" spans="1:18" ht="21" customHeight="1" x14ac:dyDescent="0.25">
      <c r="A11" s="3" t="s">
        <v>44</v>
      </c>
      <c r="B11" s="3" t="s">
        <v>29</v>
      </c>
      <c r="C11" s="3"/>
      <c r="D11" s="3" t="s">
        <v>14</v>
      </c>
      <c r="E11" s="3">
        <v>81.844999999999999</v>
      </c>
      <c r="F11" s="3">
        <v>1.0249999999999999</v>
      </c>
      <c r="G11" s="3">
        <v>4.157</v>
      </c>
      <c r="H11" s="3">
        <v>11.361000000000001</v>
      </c>
      <c r="I11" s="3" t="s">
        <v>14</v>
      </c>
      <c r="J11" s="3">
        <v>81.844999999999999</v>
      </c>
      <c r="K11" s="3">
        <v>1.0249999999999999</v>
      </c>
      <c r="L11" s="3">
        <v>4.157</v>
      </c>
      <c r="M11" s="3">
        <v>11.361000000000001</v>
      </c>
      <c r="N11" s="3" t="s">
        <v>14</v>
      </c>
      <c r="O11" s="3">
        <v>81.844999999999999</v>
      </c>
      <c r="P11" s="3">
        <v>1.0249999999999999</v>
      </c>
      <c r="Q11" s="3">
        <v>4.157</v>
      </c>
      <c r="R11" s="3">
        <v>11.361000000000001</v>
      </c>
    </row>
    <row r="12" spans="1:18" ht="18.75" customHeight="1" x14ac:dyDescent="0.25">
      <c r="A12" s="3"/>
      <c r="B12" s="3" t="s">
        <v>22</v>
      </c>
      <c r="C12" s="3" t="s">
        <v>23</v>
      </c>
      <c r="D12" s="3">
        <v>60</v>
      </c>
      <c r="E12" s="3">
        <v>135.59399999999999</v>
      </c>
      <c r="F12" s="3">
        <v>4.3150000000000004</v>
      </c>
      <c r="G12" s="3">
        <v>1.3580000000000001</v>
      </c>
      <c r="H12" s="3">
        <v>26.045999999999999</v>
      </c>
      <c r="I12" s="3">
        <v>80</v>
      </c>
      <c r="J12" s="3">
        <v>216.947</v>
      </c>
      <c r="K12" s="3">
        <v>6.9029999999999996</v>
      </c>
      <c r="L12" s="3">
        <v>2.1709999999999998</v>
      </c>
      <c r="M12" s="3">
        <v>41.673999999999999</v>
      </c>
      <c r="N12" s="3">
        <v>80</v>
      </c>
      <c r="O12" s="3">
        <v>216.947</v>
      </c>
      <c r="P12" s="3">
        <v>6.9029999999999996</v>
      </c>
      <c r="Q12" s="3">
        <v>2.1709999999999998</v>
      </c>
      <c r="R12" s="3">
        <v>41.673999999999999</v>
      </c>
    </row>
    <row r="13" spans="1:18" x14ac:dyDescent="0.25">
      <c r="A13" s="2"/>
      <c r="B13" s="3" t="s">
        <v>30</v>
      </c>
      <c r="C13" s="3" t="s">
        <v>25</v>
      </c>
      <c r="D13" s="3">
        <v>200</v>
      </c>
      <c r="E13" s="3">
        <v>104</v>
      </c>
      <c r="F13" s="3">
        <v>5.64</v>
      </c>
      <c r="G13" s="3">
        <v>5</v>
      </c>
      <c r="H13" s="3">
        <v>9.4600000000000009</v>
      </c>
      <c r="I13" s="3">
        <v>200</v>
      </c>
      <c r="J13" s="3">
        <v>104</v>
      </c>
      <c r="K13" s="3">
        <v>5.64</v>
      </c>
      <c r="L13" s="3">
        <v>5</v>
      </c>
      <c r="M13" s="3">
        <v>9.4600000000000009</v>
      </c>
      <c r="N13" s="3">
        <v>200</v>
      </c>
      <c r="O13" s="3">
        <v>104</v>
      </c>
      <c r="P13" s="3">
        <v>5.64</v>
      </c>
      <c r="Q13" s="3">
        <v>5</v>
      </c>
      <c r="R13" s="3">
        <v>9.4600000000000009</v>
      </c>
    </row>
    <row r="14" spans="1:18" ht="15" customHeight="1" x14ac:dyDescent="0.25">
      <c r="A14" s="8" t="s">
        <v>26</v>
      </c>
      <c r="B14" s="8"/>
      <c r="C14" s="8"/>
      <c r="D14" s="1">
        <f>D7+D8+D9+D11+D12+D13</f>
        <v>510</v>
      </c>
      <c r="E14" s="5">
        <f t="shared" ref="E14:R14" si="0">E7+E8+E9+E11+E12+E13</f>
        <v>600.029</v>
      </c>
      <c r="F14" s="5">
        <f t="shared" si="0"/>
        <v>16.13</v>
      </c>
      <c r="G14" s="5">
        <f t="shared" si="0"/>
        <v>31.275000000000002</v>
      </c>
      <c r="H14" s="5">
        <f t="shared" si="0"/>
        <v>64.977000000000004</v>
      </c>
      <c r="I14" s="5">
        <f t="shared" si="0"/>
        <v>530</v>
      </c>
      <c r="J14" s="5">
        <f t="shared" si="0"/>
        <v>681.38200000000006</v>
      </c>
      <c r="K14" s="5">
        <f t="shared" si="0"/>
        <v>18.718</v>
      </c>
      <c r="L14" s="5">
        <f t="shared" si="0"/>
        <v>32.088000000000001</v>
      </c>
      <c r="M14" s="5">
        <f t="shared" si="0"/>
        <v>80.60499999999999</v>
      </c>
      <c r="N14" s="5">
        <f t="shared" si="0"/>
        <v>530</v>
      </c>
      <c r="O14" s="5">
        <f t="shared" si="0"/>
        <v>681.38200000000006</v>
      </c>
      <c r="P14" s="5">
        <f t="shared" si="0"/>
        <v>18.718</v>
      </c>
      <c r="Q14" s="5">
        <f t="shared" si="0"/>
        <v>32.088000000000001</v>
      </c>
      <c r="R14" s="5">
        <f t="shared" si="0"/>
        <v>80.60499999999999</v>
      </c>
    </row>
    <row r="15" spans="1:18" ht="15" customHeight="1" x14ac:dyDescent="0.25">
      <c r="A15" s="9" t="s">
        <v>27</v>
      </c>
      <c r="B15" s="9"/>
      <c r="C15" s="9"/>
      <c r="D15" s="1">
        <f>D7+D8+D9+D11+D12+D13</f>
        <v>510</v>
      </c>
      <c r="E15" s="5">
        <f t="shared" ref="E15:R15" si="1">E7+E8+E9+E11+E12+E13</f>
        <v>600.029</v>
      </c>
      <c r="F15" s="5">
        <f t="shared" si="1"/>
        <v>16.13</v>
      </c>
      <c r="G15" s="5">
        <f t="shared" si="1"/>
        <v>31.275000000000002</v>
      </c>
      <c r="H15" s="5">
        <f t="shared" si="1"/>
        <v>64.977000000000004</v>
      </c>
      <c r="I15" s="5">
        <f t="shared" si="1"/>
        <v>530</v>
      </c>
      <c r="J15" s="5">
        <f t="shared" si="1"/>
        <v>681.38200000000006</v>
      </c>
      <c r="K15" s="5">
        <f t="shared" si="1"/>
        <v>18.718</v>
      </c>
      <c r="L15" s="5">
        <f t="shared" si="1"/>
        <v>32.088000000000001</v>
      </c>
      <c r="M15" s="5">
        <f t="shared" si="1"/>
        <v>80.60499999999999</v>
      </c>
      <c r="N15" s="5">
        <f t="shared" si="1"/>
        <v>530</v>
      </c>
      <c r="O15" s="5">
        <f t="shared" si="1"/>
        <v>681.38200000000006</v>
      </c>
      <c r="P15" s="5">
        <f t="shared" si="1"/>
        <v>18.718</v>
      </c>
      <c r="Q15" s="5">
        <f t="shared" si="1"/>
        <v>32.088000000000001</v>
      </c>
      <c r="R15" s="5">
        <f t="shared" si="1"/>
        <v>80.60499999999999</v>
      </c>
    </row>
  </sheetData>
  <mergeCells count="8">
    <mergeCell ref="A14:C14"/>
    <mergeCell ref="A15:C15"/>
    <mergeCell ref="D4:H4"/>
    <mergeCell ref="I4:M4"/>
    <mergeCell ref="N4:R4"/>
    <mergeCell ref="A5:C5"/>
    <mergeCell ref="A6:R6"/>
    <mergeCell ref="A10:R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5C5C7-A5DE-4D2A-AB35-42294B3837A3}">
  <dimension ref="A4:R14"/>
  <sheetViews>
    <sheetView workbookViewId="0">
      <selection activeCell="A4" sqref="A4:R14"/>
    </sheetView>
  </sheetViews>
  <sheetFormatPr defaultRowHeight="15" x14ac:dyDescent="0.25"/>
  <cols>
    <col min="1" max="1" width="12.5703125" customWidth="1"/>
    <col min="2" max="2" width="26.5703125" customWidth="1"/>
    <col min="3" max="3" width="12.42578125" customWidth="1"/>
  </cols>
  <sheetData>
    <row r="4" spans="1:18" ht="30" x14ac:dyDescent="0.25">
      <c r="A4" s="1" t="s">
        <v>0</v>
      </c>
      <c r="B4" s="1" t="s">
        <v>1</v>
      </c>
      <c r="C4" s="1" t="s">
        <v>2</v>
      </c>
      <c r="D4" s="9" t="s">
        <v>3</v>
      </c>
      <c r="E4" s="9"/>
      <c r="F4" s="9"/>
      <c r="G4" s="9"/>
      <c r="H4" s="9"/>
      <c r="I4" s="9" t="s">
        <v>4</v>
      </c>
      <c r="J4" s="9"/>
      <c r="K4" s="9"/>
      <c r="L4" s="9"/>
      <c r="M4" s="9"/>
      <c r="N4" s="9" t="s">
        <v>5</v>
      </c>
      <c r="O4" s="9"/>
      <c r="P4" s="9"/>
      <c r="Q4" s="9"/>
      <c r="R4" s="9"/>
    </row>
    <row r="5" spans="1:18" ht="45" x14ac:dyDescent="0.25">
      <c r="A5" s="9" t="s">
        <v>33</v>
      </c>
      <c r="B5" s="9"/>
      <c r="C5" s="9"/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6</v>
      </c>
      <c r="O5" s="1" t="s">
        <v>7</v>
      </c>
      <c r="P5" s="1" t="s">
        <v>8</v>
      </c>
      <c r="Q5" s="1" t="s">
        <v>9</v>
      </c>
      <c r="R5" s="1" t="s">
        <v>10</v>
      </c>
    </row>
    <row r="6" spans="1:18" x14ac:dyDescent="0.25">
      <c r="A6" s="10" t="s">
        <v>11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8.75" customHeight="1" x14ac:dyDescent="0.25">
      <c r="A7" s="2" t="s">
        <v>12</v>
      </c>
      <c r="B7" s="3" t="s">
        <v>13</v>
      </c>
      <c r="C7" s="3"/>
      <c r="D7" s="3" t="s">
        <v>14</v>
      </c>
      <c r="E7" s="3" t="s">
        <v>15</v>
      </c>
      <c r="F7" s="3" t="s">
        <v>16</v>
      </c>
      <c r="G7" s="3" t="s">
        <v>16</v>
      </c>
      <c r="H7" s="3" t="s">
        <v>17</v>
      </c>
      <c r="I7" s="3" t="s">
        <v>14</v>
      </c>
      <c r="J7" s="3" t="s">
        <v>15</v>
      </c>
      <c r="K7" s="3" t="s">
        <v>16</v>
      </c>
      <c r="L7" s="3" t="s">
        <v>16</v>
      </c>
      <c r="M7" s="3" t="s">
        <v>17</v>
      </c>
      <c r="N7" s="3" t="s">
        <v>14</v>
      </c>
      <c r="O7" s="3" t="s">
        <v>15</v>
      </c>
      <c r="P7" s="3" t="s">
        <v>16</v>
      </c>
      <c r="Q7" s="3" t="s">
        <v>16</v>
      </c>
      <c r="R7" s="3" t="s">
        <v>17</v>
      </c>
    </row>
    <row r="8" spans="1:18" ht="15" customHeight="1" x14ac:dyDescent="0.25">
      <c r="A8" s="3"/>
      <c r="B8" s="3" t="s">
        <v>28</v>
      </c>
      <c r="C8" s="3"/>
      <c r="D8" s="3">
        <v>25</v>
      </c>
      <c r="E8" s="3">
        <v>58.5</v>
      </c>
      <c r="F8" s="3">
        <v>1.3</v>
      </c>
      <c r="G8" s="3"/>
      <c r="H8" s="3">
        <v>14.55</v>
      </c>
      <c r="I8" s="3">
        <v>25</v>
      </c>
      <c r="J8" s="3">
        <v>58.5</v>
      </c>
      <c r="K8" s="3">
        <v>1.3</v>
      </c>
      <c r="L8" s="3"/>
      <c r="M8" s="3">
        <v>14.55</v>
      </c>
      <c r="N8" s="3">
        <v>25</v>
      </c>
      <c r="O8" s="3">
        <v>58.5</v>
      </c>
      <c r="P8" s="3">
        <v>1.3</v>
      </c>
      <c r="Q8" s="3"/>
      <c r="R8" s="3">
        <v>14.55</v>
      </c>
    </row>
    <row r="9" spans="1:18" x14ac:dyDescent="0.25">
      <c r="A9" s="10" t="s">
        <v>21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27.75" customHeight="1" x14ac:dyDescent="0.25">
      <c r="A10" s="3"/>
      <c r="B10" s="3" t="s">
        <v>32</v>
      </c>
      <c r="C10" s="3"/>
      <c r="D10" s="3">
        <v>100</v>
      </c>
      <c r="E10" s="3">
        <v>53.16</v>
      </c>
      <c r="F10" s="3">
        <v>1.746</v>
      </c>
      <c r="G10" s="3">
        <v>3.0939999999999999</v>
      </c>
      <c r="H10" s="3">
        <v>5.5289999999999999</v>
      </c>
      <c r="I10" s="3">
        <v>100</v>
      </c>
      <c r="J10" s="3">
        <v>53.16</v>
      </c>
      <c r="K10" s="3">
        <v>1.746</v>
      </c>
      <c r="L10" s="3">
        <v>3.0939999999999999</v>
      </c>
      <c r="M10" s="3">
        <v>5.5289999999999999</v>
      </c>
      <c r="N10" s="3">
        <v>100</v>
      </c>
      <c r="O10" s="3">
        <v>53.16</v>
      </c>
      <c r="P10" s="3">
        <v>1.746</v>
      </c>
      <c r="Q10" s="3">
        <v>3.0939999999999999</v>
      </c>
      <c r="R10" s="3">
        <v>5.5289999999999999</v>
      </c>
    </row>
    <row r="11" spans="1:18" ht="36.75" customHeight="1" x14ac:dyDescent="0.25">
      <c r="A11" s="6" t="s">
        <v>42</v>
      </c>
      <c r="B11" s="3" t="s">
        <v>43</v>
      </c>
      <c r="C11" s="3" t="s">
        <v>23</v>
      </c>
      <c r="D11" s="3">
        <v>60</v>
      </c>
      <c r="E11" s="3">
        <v>288.12900000000002</v>
      </c>
      <c r="F11" s="3">
        <v>8.9209999999999994</v>
      </c>
      <c r="G11" s="3">
        <v>7.5529999999999999</v>
      </c>
      <c r="H11" s="3">
        <v>47.331000000000003</v>
      </c>
      <c r="I11" s="3">
        <v>80</v>
      </c>
      <c r="J11" s="3">
        <v>346.779</v>
      </c>
      <c r="K11" s="3">
        <v>10.724</v>
      </c>
      <c r="L11" s="3">
        <v>9.0470000000000006</v>
      </c>
      <c r="M11" s="3">
        <v>57.386000000000003</v>
      </c>
      <c r="N11" s="3">
        <v>80</v>
      </c>
      <c r="O11" s="3">
        <v>346.779</v>
      </c>
      <c r="P11" s="3">
        <v>10.724</v>
      </c>
      <c r="Q11" s="3">
        <v>9.0470000000000006</v>
      </c>
      <c r="R11" s="3">
        <v>57.386000000000003</v>
      </c>
    </row>
    <row r="12" spans="1:18" ht="17.25" customHeight="1" x14ac:dyDescent="0.25">
      <c r="A12" s="2"/>
      <c r="B12" s="3" t="s">
        <v>24</v>
      </c>
      <c r="C12" s="3" t="s">
        <v>34</v>
      </c>
      <c r="D12" s="3">
        <v>125</v>
      </c>
      <c r="E12" s="3">
        <v>63.75</v>
      </c>
      <c r="F12" s="3">
        <v>6.25</v>
      </c>
      <c r="G12" s="3">
        <v>1.875</v>
      </c>
      <c r="H12" s="3">
        <v>4.375</v>
      </c>
      <c r="I12" s="3">
        <v>125</v>
      </c>
      <c r="J12" s="3">
        <v>63.75</v>
      </c>
      <c r="K12" s="3">
        <v>6.25</v>
      </c>
      <c r="L12" s="3">
        <v>1.875</v>
      </c>
      <c r="M12" s="3">
        <v>4.375</v>
      </c>
      <c r="N12" s="3">
        <v>125</v>
      </c>
      <c r="O12" s="3">
        <v>63.75</v>
      </c>
      <c r="P12" s="3">
        <v>6.25</v>
      </c>
      <c r="Q12" s="3">
        <v>1.875</v>
      </c>
      <c r="R12" s="3">
        <v>9.4600000000000009</v>
      </c>
    </row>
    <row r="13" spans="1:18" x14ac:dyDescent="0.25">
      <c r="A13" s="14" t="s">
        <v>26</v>
      </c>
      <c r="B13" s="15"/>
      <c r="C13" s="16"/>
      <c r="D13" s="1">
        <f>D7+D8+D10+D11+D12</f>
        <v>410</v>
      </c>
      <c r="E13" s="4">
        <f t="shared" ref="E13:R13" si="0">E7+E8+E10+E11+E12</f>
        <v>508.53899999999999</v>
      </c>
      <c r="F13" s="4">
        <f t="shared" si="0"/>
        <v>18.616999999999997</v>
      </c>
      <c r="G13" s="4">
        <f t="shared" si="0"/>
        <v>12.922000000000001</v>
      </c>
      <c r="H13" s="4">
        <f t="shared" si="0"/>
        <v>82.185000000000002</v>
      </c>
      <c r="I13" s="4">
        <f t="shared" si="0"/>
        <v>430</v>
      </c>
      <c r="J13" s="4">
        <f t="shared" si="0"/>
        <v>567.18899999999996</v>
      </c>
      <c r="K13" s="4">
        <f t="shared" si="0"/>
        <v>20.420000000000002</v>
      </c>
      <c r="L13" s="4">
        <f t="shared" si="0"/>
        <v>14.416</v>
      </c>
      <c r="M13" s="4">
        <f t="shared" si="0"/>
        <v>92.240000000000009</v>
      </c>
      <c r="N13" s="4">
        <f t="shared" si="0"/>
        <v>430</v>
      </c>
      <c r="O13" s="4">
        <f t="shared" si="0"/>
        <v>567.18899999999996</v>
      </c>
      <c r="P13" s="4">
        <f t="shared" si="0"/>
        <v>20.420000000000002</v>
      </c>
      <c r="Q13" s="4">
        <f t="shared" si="0"/>
        <v>14.416</v>
      </c>
      <c r="R13" s="4">
        <f t="shared" si="0"/>
        <v>97.325000000000017</v>
      </c>
    </row>
    <row r="14" spans="1:18" x14ac:dyDescent="0.25">
      <c r="A14" s="9" t="s">
        <v>27</v>
      </c>
      <c r="B14" s="9"/>
      <c r="C14" s="9"/>
      <c r="D14" s="1">
        <f>D7+D8+D10+D11+D12</f>
        <v>410</v>
      </c>
      <c r="E14" s="4">
        <f t="shared" ref="E14:R14" si="1">E7+E8+E10+E11+E12</f>
        <v>508.53899999999999</v>
      </c>
      <c r="F14" s="4">
        <f t="shared" si="1"/>
        <v>18.616999999999997</v>
      </c>
      <c r="G14" s="4">
        <f t="shared" si="1"/>
        <v>12.922000000000001</v>
      </c>
      <c r="H14" s="4">
        <f t="shared" si="1"/>
        <v>82.185000000000002</v>
      </c>
      <c r="I14" s="4">
        <f t="shared" si="1"/>
        <v>430</v>
      </c>
      <c r="J14" s="4">
        <f t="shared" si="1"/>
        <v>567.18899999999996</v>
      </c>
      <c r="K14" s="4">
        <f t="shared" si="1"/>
        <v>20.420000000000002</v>
      </c>
      <c r="L14" s="4">
        <f t="shared" si="1"/>
        <v>14.416</v>
      </c>
      <c r="M14" s="4">
        <f t="shared" si="1"/>
        <v>92.240000000000009</v>
      </c>
      <c r="N14" s="4">
        <f t="shared" si="1"/>
        <v>430</v>
      </c>
      <c r="O14" s="4">
        <f t="shared" si="1"/>
        <v>567.18899999999996</v>
      </c>
      <c r="P14" s="4">
        <f t="shared" si="1"/>
        <v>20.420000000000002</v>
      </c>
      <c r="Q14" s="4">
        <f t="shared" si="1"/>
        <v>14.416</v>
      </c>
      <c r="R14" s="4">
        <f t="shared" si="1"/>
        <v>97.325000000000017</v>
      </c>
    </row>
  </sheetData>
  <mergeCells count="8">
    <mergeCell ref="A13:C13"/>
    <mergeCell ref="A14:C14"/>
    <mergeCell ref="D4:H4"/>
    <mergeCell ref="I4:M4"/>
    <mergeCell ref="N4:R4"/>
    <mergeCell ref="A5:C5"/>
    <mergeCell ref="A6:R6"/>
    <mergeCell ref="A9:R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D6521-7CEF-4C7A-9808-208B69E63C1E}">
  <dimension ref="A4:R14"/>
  <sheetViews>
    <sheetView workbookViewId="0">
      <selection activeCell="A4" sqref="A4:R14"/>
    </sheetView>
  </sheetViews>
  <sheetFormatPr defaultRowHeight="15" x14ac:dyDescent="0.25"/>
  <cols>
    <col min="1" max="1" width="13.28515625" customWidth="1"/>
    <col min="2" max="2" width="23.85546875" customWidth="1"/>
    <col min="3" max="3" width="12.28515625" customWidth="1"/>
  </cols>
  <sheetData>
    <row r="4" spans="1:18" x14ac:dyDescent="0.25">
      <c r="A4" s="1" t="s">
        <v>0</v>
      </c>
      <c r="B4" s="1" t="s">
        <v>1</v>
      </c>
      <c r="C4" s="1" t="s">
        <v>2</v>
      </c>
      <c r="D4" s="9" t="s">
        <v>3</v>
      </c>
      <c r="E4" s="9"/>
      <c r="F4" s="9"/>
      <c r="G4" s="9"/>
      <c r="H4" s="9"/>
      <c r="I4" s="9" t="s">
        <v>4</v>
      </c>
      <c r="J4" s="9"/>
      <c r="K4" s="9"/>
      <c r="L4" s="9"/>
      <c r="M4" s="9"/>
      <c r="N4" s="9" t="s">
        <v>5</v>
      </c>
      <c r="O4" s="9"/>
      <c r="P4" s="9"/>
      <c r="Q4" s="9"/>
      <c r="R4" s="9"/>
    </row>
    <row r="5" spans="1:18" ht="45" x14ac:dyDescent="0.25">
      <c r="A5" s="9" t="s">
        <v>41</v>
      </c>
      <c r="B5" s="9"/>
      <c r="C5" s="9"/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6</v>
      </c>
      <c r="O5" s="1" t="s">
        <v>7</v>
      </c>
      <c r="P5" s="1" t="s">
        <v>8</v>
      </c>
      <c r="Q5" s="1" t="s">
        <v>9</v>
      </c>
      <c r="R5" s="1" t="s">
        <v>10</v>
      </c>
    </row>
    <row r="6" spans="1:18" x14ac:dyDescent="0.25">
      <c r="A6" s="10" t="s">
        <v>11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8" customHeight="1" x14ac:dyDescent="0.25">
      <c r="A7" s="2" t="s">
        <v>12</v>
      </c>
      <c r="B7" s="3" t="s">
        <v>35</v>
      </c>
      <c r="C7" s="3"/>
      <c r="D7" s="3">
        <v>100</v>
      </c>
      <c r="E7" s="3">
        <v>40</v>
      </c>
      <c r="F7" s="3">
        <v>0.9</v>
      </c>
      <c r="G7" s="3">
        <v>0.2</v>
      </c>
      <c r="H7" s="3">
        <v>9.5</v>
      </c>
      <c r="I7" s="3" t="s">
        <v>14</v>
      </c>
      <c r="J7" s="3">
        <v>40</v>
      </c>
      <c r="K7" s="3">
        <v>0.9</v>
      </c>
      <c r="L7" s="3">
        <v>0.2</v>
      </c>
      <c r="M7" s="3">
        <v>9.5</v>
      </c>
      <c r="N7" s="3" t="s">
        <v>14</v>
      </c>
      <c r="O7" s="3">
        <v>40</v>
      </c>
      <c r="P7" s="3">
        <v>0.9</v>
      </c>
      <c r="Q7" s="3">
        <v>0.2</v>
      </c>
      <c r="R7" s="3">
        <v>9.5</v>
      </c>
    </row>
    <row r="8" spans="1:18" ht="19.5" customHeight="1" x14ac:dyDescent="0.25">
      <c r="A8" s="3"/>
      <c r="B8" s="3" t="s">
        <v>28</v>
      </c>
      <c r="C8" s="3"/>
      <c r="D8" s="3">
        <v>25</v>
      </c>
      <c r="E8" s="3">
        <v>58.5</v>
      </c>
      <c r="F8" s="3">
        <v>1.3</v>
      </c>
      <c r="G8" s="3"/>
      <c r="H8" s="3">
        <v>14.55</v>
      </c>
      <c r="I8" s="3">
        <v>25</v>
      </c>
      <c r="J8" s="3">
        <v>58.5</v>
      </c>
      <c r="K8" s="3">
        <v>1.3</v>
      </c>
      <c r="L8" s="3"/>
      <c r="M8" s="3">
        <v>14.55</v>
      </c>
      <c r="N8" s="3">
        <v>25</v>
      </c>
      <c r="O8" s="3">
        <v>58.5</v>
      </c>
      <c r="P8" s="3">
        <v>1.3</v>
      </c>
      <c r="Q8" s="3"/>
      <c r="R8" s="3">
        <v>14.55</v>
      </c>
    </row>
    <row r="9" spans="1:18" ht="18" customHeight="1" x14ac:dyDescent="0.25">
      <c r="A9" s="3"/>
      <c r="B9" s="3" t="s">
        <v>18</v>
      </c>
      <c r="C9" s="3"/>
      <c r="D9" s="3">
        <v>20</v>
      </c>
      <c r="E9" s="3">
        <v>39.19</v>
      </c>
      <c r="F9" s="3">
        <v>0.61</v>
      </c>
      <c r="G9" s="3">
        <v>1.97</v>
      </c>
      <c r="H9" s="3">
        <v>4.6500000000000004</v>
      </c>
      <c r="I9" s="3">
        <v>20</v>
      </c>
      <c r="J9" s="3">
        <v>39.19</v>
      </c>
      <c r="K9" s="3">
        <v>0.61</v>
      </c>
      <c r="L9" s="3">
        <v>1.97</v>
      </c>
      <c r="M9" s="3">
        <v>4.6500000000000004</v>
      </c>
      <c r="N9" s="3">
        <v>20</v>
      </c>
      <c r="O9" s="3">
        <v>39.19</v>
      </c>
      <c r="P9" s="3">
        <v>0.61</v>
      </c>
      <c r="Q9" s="3">
        <v>1.97</v>
      </c>
      <c r="R9" s="3">
        <v>4.6500000000000004</v>
      </c>
    </row>
    <row r="10" spans="1:18" x14ac:dyDescent="0.25">
      <c r="A10" s="10" t="s">
        <v>21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8" customHeight="1" x14ac:dyDescent="0.25">
      <c r="A11" s="3"/>
      <c r="B11" s="3" t="s">
        <v>36</v>
      </c>
      <c r="C11" s="3"/>
      <c r="D11" s="3" t="s">
        <v>14</v>
      </c>
      <c r="E11" s="3">
        <v>34</v>
      </c>
      <c r="F11" s="3">
        <v>1.3</v>
      </c>
      <c r="G11" s="3">
        <v>0.1</v>
      </c>
      <c r="H11" s="3">
        <v>8.4</v>
      </c>
      <c r="I11" s="3" t="s">
        <v>14</v>
      </c>
      <c r="J11" s="3">
        <v>34</v>
      </c>
      <c r="K11" s="3">
        <v>1.3</v>
      </c>
      <c r="L11" s="3">
        <v>0.1</v>
      </c>
      <c r="M11" s="3">
        <v>8.4</v>
      </c>
      <c r="N11" s="3" t="s">
        <v>14</v>
      </c>
      <c r="O11" s="3">
        <v>34</v>
      </c>
      <c r="P11" s="3">
        <v>1.3</v>
      </c>
      <c r="Q11" s="3">
        <v>0.1</v>
      </c>
      <c r="R11" s="3">
        <v>8.4</v>
      </c>
    </row>
    <row r="12" spans="1:18" ht="17.25" customHeight="1" x14ac:dyDescent="0.25">
      <c r="A12" s="3" t="s">
        <v>45</v>
      </c>
      <c r="B12" s="3" t="s">
        <v>46</v>
      </c>
      <c r="C12" s="3" t="s">
        <v>23</v>
      </c>
      <c r="D12" s="3">
        <v>100</v>
      </c>
      <c r="E12" s="3">
        <v>188.96100000000001</v>
      </c>
      <c r="F12" s="3">
        <v>14.831</v>
      </c>
      <c r="G12" s="3">
        <v>9.1679999999999993</v>
      </c>
      <c r="H12" s="3">
        <v>11.083</v>
      </c>
      <c r="I12" s="3">
        <v>120</v>
      </c>
      <c r="J12" s="3">
        <v>220.761</v>
      </c>
      <c r="K12" s="3">
        <v>18.170999999999999</v>
      </c>
      <c r="L12" s="3">
        <v>10.968</v>
      </c>
      <c r="M12" s="3">
        <v>11.483000000000001</v>
      </c>
      <c r="N12" s="3">
        <v>120</v>
      </c>
      <c r="O12" s="3">
        <v>220.761</v>
      </c>
      <c r="P12" s="3">
        <v>18.170999999999999</v>
      </c>
      <c r="Q12" s="3">
        <v>10.968</v>
      </c>
      <c r="R12" s="3">
        <v>11.483000000000001</v>
      </c>
    </row>
    <row r="13" spans="1:18" x14ac:dyDescent="0.25">
      <c r="A13" s="8" t="s">
        <v>26</v>
      </c>
      <c r="B13" s="8"/>
      <c r="C13" s="8"/>
      <c r="D13" s="1">
        <f>D7+D8+D9+D11+D12</f>
        <v>345</v>
      </c>
      <c r="E13" s="7">
        <f t="shared" ref="E13:R13" si="0">E7+E8+E9+E11+E12</f>
        <v>360.65100000000001</v>
      </c>
      <c r="F13" s="7">
        <f t="shared" si="0"/>
        <v>18.940999999999999</v>
      </c>
      <c r="G13" s="7">
        <f t="shared" si="0"/>
        <v>11.437999999999999</v>
      </c>
      <c r="H13" s="7">
        <f t="shared" si="0"/>
        <v>48.183</v>
      </c>
      <c r="I13" s="7">
        <f t="shared" si="0"/>
        <v>365</v>
      </c>
      <c r="J13" s="7">
        <f t="shared" si="0"/>
        <v>392.45100000000002</v>
      </c>
      <c r="K13" s="7">
        <f t="shared" si="0"/>
        <v>22.280999999999999</v>
      </c>
      <c r="L13" s="7">
        <f t="shared" si="0"/>
        <v>13.238</v>
      </c>
      <c r="M13" s="7">
        <f t="shared" si="0"/>
        <v>48.582999999999998</v>
      </c>
      <c r="N13" s="7">
        <f t="shared" si="0"/>
        <v>365</v>
      </c>
      <c r="O13" s="7">
        <f t="shared" si="0"/>
        <v>392.45100000000002</v>
      </c>
      <c r="P13" s="7">
        <f t="shared" si="0"/>
        <v>22.280999999999999</v>
      </c>
      <c r="Q13" s="7">
        <f t="shared" si="0"/>
        <v>13.238</v>
      </c>
      <c r="R13" s="7">
        <f t="shared" si="0"/>
        <v>48.582999999999998</v>
      </c>
    </row>
    <row r="14" spans="1:18" x14ac:dyDescent="0.25">
      <c r="A14" s="9" t="s">
        <v>27</v>
      </c>
      <c r="B14" s="9"/>
      <c r="C14" s="9"/>
      <c r="D14" s="1">
        <f>D7+D8+D9+D11+D12</f>
        <v>345</v>
      </c>
      <c r="E14" s="7">
        <f t="shared" ref="E14:R14" si="1">E7+E8+E9+E11+E12</f>
        <v>360.65100000000001</v>
      </c>
      <c r="F14" s="7">
        <f t="shared" si="1"/>
        <v>18.940999999999999</v>
      </c>
      <c r="G14" s="7">
        <f t="shared" si="1"/>
        <v>11.437999999999999</v>
      </c>
      <c r="H14" s="7">
        <f t="shared" si="1"/>
        <v>48.183</v>
      </c>
      <c r="I14" s="7">
        <f t="shared" si="1"/>
        <v>365</v>
      </c>
      <c r="J14" s="7">
        <f t="shared" si="1"/>
        <v>392.45100000000002</v>
      </c>
      <c r="K14" s="7">
        <f t="shared" si="1"/>
        <v>22.280999999999999</v>
      </c>
      <c r="L14" s="7">
        <f t="shared" si="1"/>
        <v>13.238</v>
      </c>
      <c r="M14" s="7">
        <f t="shared" si="1"/>
        <v>48.582999999999998</v>
      </c>
      <c r="N14" s="7">
        <f t="shared" si="1"/>
        <v>365</v>
      </c>
      <c r="O14" s="7">
        <f t="shared" si="1"/>
        <v>392.45100000000002</v>
      </c>
      <c r="P14" s="7">
        <f t="shared" si="1"/>
        <v>22.280999999999999</v>
      </c>
      <c r="Q14" s="7">
        <f t="shared" si="1"/>
        <v>13.238</v>
      </c>
      <c r="R14" s="7">
        <f t="shared" si="1"/>
        <v>48.582999999999998</v>
      </c>
    </row>
  </sheetData>
  <mergeCells count="8">
    <mergeCell ref="A13:C13"/>
    <mergeCell ref="A14:C14"/>
    <mergeCell ref="D4:H4"/>
    <mergeCell ref="I4:M4"/>
    <mergeCell ref="N4:R4"/>
    <mergeCell ref="A5:C5"/>
    <mergeCell ref="A6:R6"/>
    <mergeCell ref="A10:R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67196-D6EB-4019-B265-EE9789657185}">
  <dimension ref="A4:R14"/>
  <sheetViews>
    <sheetView topLeftCell="A2" workbookViewId="0">
      <selection activeCell="A4" sqref="A4:R14"/>
    </sheetView>
  </sheetViews>
  <sheetFormatPr defaultRowHeight="15" x14ac:dyDescent="0.25"/>
  <cols>
    <col min="1" max="1" width="12.42578125" customWidth="1"/>
    <col min="2" max="2" width="25.42578125" customWidth="1"/>
    <col min="3" max="3" width="11.85546875" customWidth="1"/>
  </cols>
  <sheetData>
    <row r="4" spans="1:18" ht="30" x14ac:dyDescent="0.25">
      <c r="A4" s="1" t="s">
        <v>0</v>
      </c>
      <c r="B4" s="1" t="s">
        <v>1</v>
      </c>
      <c r="C4" s="1" t="s">
        <v>2</v>
      </c>
      <c r="D4" s="9" t="s">
        <v>3</v>
      </c>
      <c r="E4" s="9"/>
      <c r="F4" s="9"/>
      <c r="G4" s="9"/>
      <c r="H4" s="9"/>
      <c r="I4" s="9" t="s">
        <v>4</v>
      </c>
      <c r="J4" s="9"/>
      <c r="K4" s="9"/>
      <c r="L4" s="9"/>
      <c r="M4" s="9"/>
      <c r="N4" s="9" t="s">
        <v>5</v>
      </c>
      <c r="O4" s="9"/>
      <c r="P4" s="9"/>
      <c r="Q4" s="9"/>
      <c r="R4" s="9"/>
    </row>
    <row r="5" spans="1:18" ht="45" x14ac:dyDescent="0.25">
      <c r="A5" s="9" t="s">
        <v>38</v>
      </c>
      <c r="B5" s="9"/>
      <c r="C5" s="9"/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6</v>
      </c>
      <c r="O5" s="1" t="s">
        <v>7</v>
      </c>
      <c r="P5" s="1" t="s">
        <v>8</v>
      </c>
      <c r="Q5" s="1" t="s">
        <v>9</v>
      </c>
      <c r="R5" s="1" t="s">
        <v>10</v>
      </c>
    </row>
    <row r="6" spans="1:18" x14ac:dyDescent="0.25">
      <c r="A6" s="10" t="s">
        <v>11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8.75" customHeight="1" x14ac:dyDescent="0.25">
      <c r="A7" s="2" t="s">
        <v>12</v>
      </c>
      <c r="B7" s="3" t="s">
        <v>13</v>
      </c>
      <c r="C7" s="3"/>
      <c r="D7" s="3" t="s">
        <v>14</v>
      </c>
      <c r="E7" s="3" t="s">
        <v>15</v>
      </c>
      <c r="F7" s="3" t="s">
        <v>16</v>
      </c>
      <c r="G7" s="3" t="s">
        <v>16</v>
      </c>
      <c r="H7" s="3" t="s">
        <v>17</v>
      </c>
      <c r="I7" s="3" t="s">
        <v>14</v>
      </c>
      <c r="J7" s="3" t="s">
        <v>15</v>
      </c>
      <c r="K7" s="3" t="s">
        <v>16</v>
      </c>
      <c r="L7" s="3" t="s">
        <v>16</v>
      </c>
      <c r="M7" s="3" t="s">
        <v>17</v>
      </c>
      <c r="N7" s="3" t="s">
        <v>14</v>
      </c>
      <c r="O7" s="3" t="s">
        <v>15</v>
      </c>
      <c r="P7" s="3" t="s">
        <v>16</v>
      </c>
      <c r="Q7" s="3" t="s">
        <v>16</v>
      </c>
      <c r="R7" s="3" t="s">
        <v>17</v>
      </c>
    </row>
    <row r="8" spans="1:18" x14ac:dyDescent="0.25">
      <c r="A8" s="3"/>
      <c r="B8" s="3" t="s">
        <v>19</v>
      </c>
      <c r="C8" s="3" t="s">
        <v>20</v>
      </c>
      <c r="D8" s="3">
        <v>30</v>
      </c>
      <c r="E8" s="3">
        <v>194.4</v>
      </c>
      <c r="F8" s="3">
        <v>4.1399999999999997</v>
      </c>
      <c r="G8" s="3">
        <v>18.39</v>
      </c>
      <c r="H8" s="3">
        <v>3.06</v>
      </c>
      <c r="I8" s="3">
        <v>30</v>
      </c>
      <c r="J8" s="3">
        <v>194.4</v>
      </c>
      <c r="K8" s="3">
        <v>4.1399999999999997</v>
      </c>
      <c r="L8" s="3">
        <v>18.39</v>
      </c>
      <c r="M8" s="3">
        <v>3.06</v>
      </c>
      <c r="N8" s="3">
        <v>30</v>
      </c>
      <c r="O8" s="3">
        <v>194.4</v>
      </c>
      <c r="P8" s="3">
        <v>4.1399999999999997</v>
      </c>
      <c r="Q8" s="3">
        <v>18.39</v>
      </c>
      <c r="R8" s="3">
        <v>3.06</v>
      </c>
    </row>
    <row r="9" spans="1:18" x14ac:dyDescent="0.25">
      <c r="A9" s="10" t="s">
        <v>21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27" customHeight="1" x14ac:dyDescent="0.25">
      <c r="A10" s="6" t="s">
        <v>47</v>
      </c>
      <c r="B10" s="3" t="s">
        <v>39</v>
      </c>
      <c r="C10" s="3"/>
      <c r="D10" s="3" t="s">
        <v>14</v>
      </c>
      <c r="E10" s="3">
        <v>62.853000000000002</v>
      </c>
      <c r="F10" s="3">
        <v>1.117</v>
      </c>
      <c r="G10" s="3">
        <v>2.4350000000000001</v>
      </c>
      <c r="H10" s="3">
        <v>10.305999999999999</v>
      </c>
      <c r="I10" s="3" t="s">
        <v>14</v>
      </c>
      <c r="J10" s="3">
        <v>62.853000000000002</v>
      </c>
      <c r="K10" s="3">
        <v>1.117</v>
      </c>
      <c r="L10" s="3">
        <v>2.4350000000000001</v>
      </c>
      <c r="M10" s="3">
        <v>10.305999999999999</v>
      </c>
      <c r="N10" s="3" t="s">
        <v>14</v>
      </c>
      <c r="O10" s="3">
        <v>62.853000000000002</v>
      </c>
      <c r="P10" s="3">
        <v>1.117</v>
      </c>
      <c r="Q10" s="3">
        <v>2.4350000000000001</v>
      </c>
      <c r="R10" s="3">
        <v>10.305999999999999</v>
      </c>
    </row>
    <row r="11" spans="1:18" ht="19.5" customHeight="1" x14ac:dyDescent="0.25">
      <c r="A11" s="3"/>
      <c r="B11" s="3" t="s">
        <v>22</v>
      </c>
      <c r="C11" s="3" t="s">
        <v>23</v>
      </c>
      <c r="D11" s="3">
        <v>60</v>
      </c>
      <c r="E11" s="3">
        <v>135.59399999999999</v>
      </c>
      <c r="F11" s="3">
        <v>4.3150000000000004</v>
      </c>
      <c r="G11" s="3">
        <v>1.3580000000000001</v>
      </c>
      <c r="H11" s="3">
        <v>26.045999999999999</v>
      </c>
      <c r="I11" s="3">
        <v>80</v>
      </c>
      <c r="J11" s="3">
        <v>216.947</v>
      </c>
      <c r="K11" s="3">
        <v>6.9029999999999996</v>
      </c>
      <c r="L11" s="3">
        <v>2.1709999999999998</v>
      </c>
      <c r="M11" s="3">
        <v>41.673999999999999</v>
      </c>
      <c r="N11" s="3">
        <v>80</v>
      </c>
      <c r="O11" s="3">
        <v>216.947</v>
      </c>
      <c r="P11" s="3">
        <v>6.9029999999999996</v>
      </c>
      <c r="Q11" s="3">
        <v>2.1709999999999998</v>
      </c>
      <c r="R11" s="3">
        <v>41.673999999999999</v>
      </c>
    </row>
    <row r="12" spans="1:18" ht="18.75" customHeight="1" x14ac:dyDescent="0.25">
      <c r="A12" s="3"/>
      <c r="B12" s="3" t="s">
        <v>24</v>
      </c>
      <c r="C12" s="3" t="s">
        <v>34</v>
      </c>
      <c r="D12" s="3">
        <v>125</v>
      </c>
      <c r="E12" s="3">
        <v>63.75</v>
      </c>
      <c r="F12" s="3">
        <v>6.25</v>
      </c>
      <c r="G12" s="3">
        <v>1.875</v>
      </c>
      <c r="H12" s="3">
        <v>4.375</v>
      </c>
      <c r="I12" s="3">
        <v>125</v>
      </c>
      <c r="J12" s="3">
        <v>63.75</v>
      </c>
      <c r="K12" s="3">
        <v>6.25</v>
      </c>
      <c r="L12" s="3">
        <v>1.875</v>
      </c>
      <c r="M12" s="3">
        <v>4.375</v>
      </c>
      <c r="N12" s="3">
        <v>125</v>
      </c>
      <c r="O12" s="3">
        <v>63.75</v>
      </c>
      <c r="P12" s="3">
        <v>6.25</v>
      </c>
      <c r="Q12" s="3">
        <v>1.875</v>
      </c>
      <c r="R12" s="3">
        <v>4.375</v>
      </c>
    </row>
    <row r="13" spans="1:18" x14ac:dyDescent="0.25">
      <c r="A13" s="8" t="s">
        <v>26</v>
      </c>
      <c r="B13" s="8"/>
      <c r="C13" s="8"/>
      <c r="D13" s="1">
        <f>D7+D8+D10+D11+D12</f>
        <v>415</v>
      </c>
      <c r="E13" s="7">
        <f t="shared" ref="E13:R13" si="0">E7+E8+E10+E11+E12</f>
        <v>501.59699999999998</v>
      </c>
      <c r="F13" s="7">
        <f t="shared" si="0"/>
        <v>16.222000000000001</v>
      </c>
      <c r="G13" s="7">
        <f t="shared" si="0"/>
        <v>24.457999999999998</v>
      </c>
      <c r="H13" s="7">
        <f t="shared" si="0"/>
        <v>54.186999999999998</v>
      </c>
      <c r="I13" s="7">
        <f t="shared" si="0"/>
        <v>435</v>
      </c>
      <c r="J13" s="7">
        <f t="shared" si="0"/>
        <v>582.95000000000005</v>
      </c>
      <c r="K13" s="7">
        <f t="shared" si="0"/>
        <v>18.809999999999999</v>
      </c>
      <c r="L13" s="7">
        <f t="shared" si="0"/>
        <v>25.270999999999997</v>
      </c>
      <c r="M13" s="7">
        <f t="shared" si="0"/>
        <v>69.814999999999998</v>
      </c>
      <c r="N13" s="7">
        <f t="shared" si="0"/>
        <v>435</v>
      </c>
      <c r="O13" s="7">
        <f t="shared" si="0"/>
        <v>582.95000000000005</v>
      </c>
      <c r="P13" s="7">
        <f t="shared" si="0"/>
        <v>18.809999999999999</v>
      </c>
      <c r="Q13" s="7">
        <f t="shared" si="0"/>
        <v>25.270999999999997</v>
      </c>
      <c r="R13" s="7">
        <f t="shared" si="0"/>
        <v>69.814999999999998</v>
      </c>
    </row>
    <row r="14" spans="1:18" ht="15" customHeight="1" x14ac:dyDescent="0.25">
      <c r="A14" s="9" t="s">
        <v>27</v>
      </c>
      <c r="B14" s="9"/>
      <c r="C14" s="9"/>
      <c r="D14" s="1">
        <f>D7+D8+D10+D11+D12</f>
        <v>415</v>
      </c>
      <c r="E14" s="7">
        <f t="shared" ref="E14:R14" si="1">E7+E8+E10+E11+E12</f>
        <v>501.59699999999998</v>
      </c>
      <c r="F14" s="7">
        <f t="shared" si="1"/>
        <v>16.222000000000001</v>
      </c>
      <c r="G14" s="7">
        <f t="shared" si="1"/>
        <v>24.457999999999998</v>
      </c>
      <c r="H14" s="7">
        <f t="shared" si="1"/>
        <v>54.186999999999998</v>
      </c>
      <c r="I14" s="7">
        <f t="shared" si="1"/>
        <v>435</v>
      </c>
      <c r="J14" s="7">
        <f t="shared" si="1"/>
        <v>582.95000000000005</v>
      </c>
      <c r="K14" s="7">
        <f t="shared" si="1"/>
        <v>18.809999999999999</v>
      </c>
      <c r="L14" s="7">
        <f t="shared" si="1"/>
        <v>25.270999999999997</v>
      </c>
      <c r="M14" s="7">
        <f t="shared" si="1"/>
        <v>69.814999999999998</v>
      </c>
      <c r="N14" s="7">
        <f t="shared" si="1"/>
        <v>435</v>
      </c>
      <c r="O14" s="7">
        <f t="shared" si="1"/>
        <v>582.95000000000005</v>
      </c>
      <c r="P14" s="7">
        <f t="shared" si="1"/>
        <v>18.809999999999999</v>
      </c>
      <c r="Q14" s="7">
        <f t="shared" si="1"/>
        <v>25.270999999999997</v>
      </c>
      <c r="R14" s="7">
        <f t="shared" si="1"/>
        <v>69.814999999999998</v>
      </c>
    </row>
  </sheetData>
  <mergeCells count="8">
    <mergeCell ref="A13:C13"/>
    <mergeCell ref="A14:C14"/>
    <mergeCell ref="D4:H4"/>
    <mergeCell ref="I4:M4"/>
    <mergeCell ref="N4:R4"/>
    <mergeCell ref="A5:C5"/>
    <mergeCell ref="A6:R6"/>
    <mergeCell ref="A9:R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981ED-4DCC-430C-85C8-AB7BD2D19CF8}">
  <dimension ref="A4:R15"/>
  <sheetViews>
    <sheetView tabSelected="1" topLeftCell="A4" workbookViewId="0">
      <selection activeCell="A4" sqref="A4:R15"/>
    </sheetView>
  </sheetViews>
  <sheetFormatPr defaultRowHeight="15" x14ac:dyDescent="0.25"/>
  <cols>
    <col min="1" max="1" width="12.5703125" customWidth="1"/>
    <col min="2" max="2" width="26.85546875" customWidth="1"/>
  </cols>
  <sheetData>
    <row r="4" spans="1:18" ht="45" customHeight="1" x14ac:dyDescent="0.25">
      <c r="A4" s="1" t="s">
        <v>0</v>
      </c>
      <c r="B4" s="1" t="s">
        <v>1</v>
      </c>
      <c r="C4" s="1" t="s">
        <v>2</v>
      </c>
      <c r="D4" s="9" t="s">
        <v>3</v>
      </c>
      <c r="E4" s="9"/>
      <c r="F4" s="9"/>
      <c r="G4" s="9"/>
      <c r="H4" s="9"/>
      <c r="I4" s="9" t="s">
        <v>4</v>
      </c>
      <c r="J4" s="9"/>
      <c r="K4" s="9"/>
      <c r="L4" s="9"/>
      <c r="M4" s="9"/>
      <c r="N4" s="9" t="s">
        <v>5</v>
      </c>
      <c r="O4" s="9"/>
      <c r="P4" s="9"/>
      <c r="Q4" s="9"/>
      <c r="R4" s="9"/>
    </row>
    <row r="5" spans="1:18" ht="45" x14ac:dyDescent="0.25">
      <c r="A5" s="9" t="s">
        <v>40</v>
      </c>
      <c r="B5" s="9"/>
      <c r="C5" s="9"/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6</v>
      </c>
      <c r="O5" s="1" t="s">
        <v>7</v>
      </c>
      <c r="P5" s="1" t="s">
        <v>8</v>
      </c>
      <c r="Q5" s="1" t="s">
        <v>9</v>
      </c>
      <c r="R5" s="1" t="s">
        <v>10</v>
      </c>
    </row>
    <row r="6" spans="1:18" ht="15" customHeight="1" x14ac:dyDescent="0.25">
      <c r="A6" s="10" t="s">
        <v>11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9.5" customHeight="1" x14ac:dyDescent="0.25">
      <c r="A7" s="2" t="s">
        <v>12</v>
      </c>
      <c r="B7" s="3" t="s">
        <v>13</v>
      </c>
      <c r="C7" s="3"/>
      <c r="D7" s="3" t="s">
        <v>14</v>
      </c>
      <c r="E7" s="3" t="s">
        <v>15</v>
      </c>
      <c r="F7" s="3" t="s">
        <v>16</v>
      </c>
      <c r="G7" s="3" t="s">
        <v>16</v>
      </c>
      <c r="H7" s="3" t="s">
        <v>17</v>
      </c>
      <c r="I7" s="3" t="s">
        <v>14</v>
      </c>
      <c r="J7" s="3" t="s">
        <v>15</v>
      </c>
      <c r="K7" s="3" t="s">
        <v>16</v>
      </c>
      <c r="L7" s="3" t="s">
        <v>16</v>
      </c>
      <c r="M7" s="3" t="s">
        <v>17</v>
      </c>
      <c r="N7" s="3" t="s">
        <v>14</v>
      </c>
      <c r="O7" s="3" t="s">
        <v>15</v>
      </c>
      <c r="P7" s="3" t="s">
        <v>16</v>
      </c>
      <c r="Q7" s="3" t="s">
        <v>16</v>
      </c>
      <c r="R7" s="3" t="s">
        <v>17</v>
      </c>
    </row>
    <row r="8" spans="1:18" x14ac:dyDescent="0.25">
      <c r="A8" s="3"/>
      <c r="B8" s="3" t="s">
        <v>28</v>
      </c>
      <c r="C8" s="3"/>
      <c r="D8" s="3">
        <v>25</v>
      </c>
      <c r="E8" s="3">
        <v>58.5</v>
      </c>
      <c r="F8" s="3">
        <v>1.3</v>
      </c>
      <c r="G8" s="3"/>
      <c r="H8" s="3">
        <v>14.55</v>
      </c>
      <c r="I8" s="3">
        <v>25</v>
      </c>
      <c r="J8" s="3">
        <v>58.5</v>
      </c>
      <c r="K8" s="3">
        <v>1.3</v>
      </c>
      <c r="L8" s="3"/>
      <c r="M8" s="3">
        <v>14.55</v>
      </c>
      <c r="N8" s="3">
        <v>25</v>
      </c>
      <c r="O8" s="3">
        <v>58.5</v>
      </c>
      <c r="P8" s="3">
        <v>1.3</v>
      </c>
      <c r="Q8" s="3"/>
      <c r="R8" s="3">
        <v>14.55</v>
      </c>
    </row>
    <row r="9" spans="1:18" ht="15" customHeight="1" x14ac:dyDescent="0.25">
      <c r="A9" s="3"/>
      <c r="B9" s="3" t="s">
        <v>18</v>
      </c>
      <c r="C9" s="3"/>
      <c r="D9" s="3">
        <v>20</v>
      </c>
      <c r="E9" s="3">
        <v>39.19</v>
      </c>
      <c r="F9" s="3">
        <v>0.61</v>
      </c>
      <c r="G9" s="3">
        <v>1.97</v>
      </c>
      <c r="H9" s="3">
        <v>4.6500000000000004</v>
      </c>
      <c r="I9" s="3">
        <v>20</v>
      </c>
      <c r="J9" s="3">
        <v>39.19</v>
      </c>
      <c r="K9" s="3">
        <v>0.61</v>
      </c>
      <c r="L9" s="3">
        <v>1.97</v>
      </c>
      <c r="M9" s="3">
        <v>4.6500000000000004</v>
      </c>
      <c r="N9" s="3">
        <v>20</v>
      </c>
      <c r="O9" s="3">
        <v>39.19</v>
      </c>
      <c r="P9" s="3">
        <v>0.61</v>
      </c>
      <c r="Q9" s="3">
        <v>1.97</v>
      </c>
      <c r="R9" s="3">
        <v>4.6500000000000004</v>
      </c>
    </row>
    <row r="10" spans="1:18" ht="15" customHeight="1" x14ac:dyDescent="0.25">
      <c r="A10" s="10" t="s">
        <v>21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30" customHeight="1" x14ac:dyDescent="0.25">
      <c r="A11" s="3" t="s">
        <v>48</v>
      </c>
      <c r="B11" s="3" t="s">
        <v>37</v>
      </c>
      <c r="C11" s="3"/>
      <c r="D11" s="3">
        <v>100</v>
      </c>
      <c r="E11" s="3">
        <v>68.033000000000001</v>
      </c>
      <c r="F11" s="3">
        <v>1.4670000000000001</v>
      </c>
      <c r="G11" s="3">
        <v>3.1040000000000001</v>
      </c>
      <c r="H11" s="3">
        <v>9.7260000000000009</v>
      </c>
      <c r="I11" s="3">
        <v>100</v>
      </c>
      <c r="J11" s="3">
        <v>68.033000000000001</v>
      </c>
      <c r="K11" s="3">
        <v>1.4670000000000001</v>
      </c>
      <c r="L11" s="3">
        <v>3.1040000000000001</v>
      </c>
      <c r="M11" s="3">
        <v>9.7260000000000009</v>
      </c>
      <c r="N11" s="3">
        <v>100</v>
      </c>
      <c r="O11" s="3">
        <v>68.033000000000001</v>
      </c>
      <c r="P11" s="3">
        <v>1.4670000000000001</v>
      </c>
      <c r="Q11" s="3">
        <v>3.1040000000000001</v>
      </c>
      <c r="R11" s="3">
        <v>9.7260000000000009</v>
      </c>
    </row>
    <row r="12" spans="1:18" ht="30" customHeight="1" x14ac:dyDescent="0.25">
      <c r="A12" s="3"/>
      <c r="B12" s="3" t="s">
        <v>22</v>
      </c>
      <c r="C12" s="3" t="s">
        <v>23</v>
      </c>
      <c r="D12" s="3">
        <v>60</v>
      </c>
      <c r="E12" s="3">
        <v>135.59399999999999</v>
      </c>
      <c r="F12" s="3">
        <v>4.3150000000000004</v>
      </c>
      <c r="G12" s="3">
        <v>1.3580000000000001</v>
      </c>
      <c r="H12" s="3">
        <v>26.045999999999999</v>
      </c>
      <c r="I12" s="3">
        <v>80</v>
      </c>
      <c r="J12" s="3">
        <v>216.947</v>
      </c>
      <c r="K12" s="3">
        <v>6.9029999999999996</v>
      </c>
      <c r="L12" s="3">
        <v>2.1709999999999998</v>
      </c>
      <c r="M12" s="3">
        <v>41.673999999999999</v>
      </c>
      <c r="N12" s="3">
        <v>80</v>
      </c>
      <c r="O12" s="3">
        <v>216.947</v>
      </c>
      <c r="P12" s="3">
        <v>6.9029999999999996</v>
      </c>
      <c r="Q12" s="3">
        <v>2.1709999999999998</v>
      </c>
      <c r="R12" s="3">
        <v>41.673999999999999</v>
      </c>
    </row>
    <row r="13" spans="1:18" x14ac:dyDescent="0.25">
      <c r="A13" s="2"/>
      <c r="B13" s="3" t="s">
        <v>30</v>
      </c>
      <c r="C13" s="3" t="s">
        <v>25</v>
      </c>
      <c r="D13" s="3">
        <v>200</v>
      </c>
      <c r="E13" s="3">
        <v>104</v>
      </c>
      <c r="F13" s="3">
        <v>5.64</v>
      </c>
      <c r="G13" s="3">
        <v>5</v>
      </c>
      <c r="H13" s="3">
        <v>9.4600000000000009</v>
      </c>
      <c r="I13" s="3">
        <v>200</v>
      </c>
      <c r="J13" s="3">
        <v>104</v>
      </c>
      <c r="K13" s="3">
        <v>5.64</v>
      </c>
      <c r="L13" s="3">
        <v>5</v>
      </c>
      <c r="M13" s="3">
        <v>9.4600000000000009</v>
      </c>
      <c r="N13" s="3">
        <v>200</v>
      </c>
      <c r="O13" s="3">
        <v>104</v>
      </c>
      <c r="P13" s="3">
        <v>5.64</v>
      </c>
      <c r="Q13" s="3">
        <v>5</v>
      </c>
      <c r="R13" s="3">
        <v>9.4600000000000009</v>
      </c>
    </row>
    <row r="14" spans="1:18" ht="15" customHeight="1" x14ac:dyDescent="0.25">
      <c r="A14" s="14" t="s">
        <v>26</v>
      </c>
      <c r="B14" s="15"/>
      <c r="C14" s="16"/>
      <c r="D14" s="1">
        <f>D7+D8+D9+D11+D12+D13</f>
        <v>505</v>
      </c>
      <c r="E14" s="7">
        <f t="shared" ref="E14:R14" si="0">E7+E8+E9+E11+E12+E13</f>
        <v>450.31700000000001</v>
      </c>
      <c r="F14" s="7">
        <f t="shared" si="0"/>
        <v>13.731999999999999</v>
      </c>
      <c r="G14" s="7">
        <f t="shared" si="0"/>
        <v>11.832000000000001</v>
      </c>
      <c r="H14" s="7">
        <f t="shared" si="0"/>
        <v>74.831999999999994</v>
      </c>
      <c r="I14" s="7">
        <f t="shared" si="0"/>
        <v>525</v>
      </c>
      <c r="J14" s="7">
        <f t="shared" si="0"/>
        <v>531.67000000000007</v>
      </c>
      <c r="K14" s="7">
        <f t="shared" si="0"/>
        <v>16.32</v>
      </c>
      <c r="L14" s="7">
        <f t="shared" si="0"/>
        <v>12.645</v>
      </c>
      <c r="M14" s="7">
        <f t="shared" si="0"/>
        <v>90.460000000000008</v>
      </c>
      <c r="N14" s="7">
        <f t="shared" si="0"/>
        <v>525</v>
      </c>
      <c r="O14" s="7">
        <f t="shared" si="0"/>
        <v>531.67000000000007</v>
      </c>
      <c r="P14" s="7">
        <f t="shared" si="0"/>
        <v>16.32</v>
      </c>
      <c r="Q14" s="7">
        <f t="shared" si="0"/>
        <v>12.645</v>
      </c>
      <c r="R14" s="7">
        <f t="shared" si="0"/>
        <v>90.460000000000008</v>
      </c>
    </row>
    <row r="15" spans="1:18" x14ac:dyDescent="0.25">
      <c r="A15" s="9" t="s">
        <v>27</v>
      </c>
      <c r="B15" s="9"/>
      <c r="C15" s="9"/>
      <c r="D15" s="1">
        <f>D7+D8+D9+D11+D12+D13</f>
        <v>505</v>
      </c>
      <c r="E15" s="7">
        <f t="shared" ref="E15:R15" si="1">E7+E8+E9+E11+E12+E13</f>
        <v>450.31700000000001</v>
      </c>
      <c r="F15" s="7">
        <f t="shared" si="1"/>
        <v>13.731999999999999</v>
      </c>
      <c r="G15" s="7">
        <f t="shared" si="1"/>
        <v>11.832000000000001</v>
      </c>
      <c r="H15" s="7">
        <f t="shared" si="1"/>
        <v>74.831999999999994</v>
      </c>
      <c r="I15" s="7">
        <f t="shared" si="1"/>
        <v>525</v>
      </c>
      <c r="J15" s="7">
        <f t="shared" si="1"/>
        <v>531.67000000000007</v>
      </c>
      <c r="K15" s="7">
        <f t="shared" si="1"/>
        <v>16.32</v>
      </c>
      <c r="L15" s="7">
        <f t="shared" si="1"/>
        <v>12.645</v>
      </c>
      <c r="M15" s="7">
        <f t="shared" si="1"/>
        <v>90.460000000000008</v>
      </c>
      <c r="N15" s="7">
        <f t="shared" si="1"/>
        <v>525</v>
      </c>
      <c r="O15" s="7">
        <f t="shared" si="1"/>
        <v>531.67000000000007</v>
      </c>
      <c r="P15" s="7">
        <f t="shared" si="1"/>
        <v>16.32</v>
      </c>
      <c r="Q15" s="7">
        <f t="shared" si="1"/>
        <v>12.645</v>
      </c>
      <c r="R15" s="7">
        <f t="shared" si="1"/>
        <v>90.460000000000008</v>
      </c>
    </row>
  </sheetData>
  <mergeCells count="8">
    <mergeCell ref="A14:C14"/>
    <mergeCell ref="A10:R10"/>
    <mergeCell ref="A15:C15"/>
    <mergeCell ref="D4:H4"/>
    <mergeCell ref="I4:M4"/>
    <mergeCell ref="N4:R4"/>
    <mergeCell ref="A5:C5"/>
    <mergeCell ref="A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Аркуш1</vt:lpstr>
      <vt:lpstr>Аркуш2</vt:lpstr>
      <vt:lpstr>Аркуш3</vt:lpstr>
      <vt:lpstr>Аркуш4</vt:lpstr>
      <vt:lpstr>Аркуш5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2025-09-30T05:46:43Z</dcterms:created>
  <dcterms:modified xsi:type="dcterms:W3CDTF">2025-10-13T09:14:14Z</dcterms:modified>
</cp:coreProperties>
</file>